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2990" activeTab="0"/>
  </bookViews>
  <sheets>
    <sheet name="русский 7-11" sheetId="1" r:id="rId1"/>
  </sheets>
  <definedNames>
    <definedName name="Excel_BuiltIn__FilterDatabase_3_1">#REF!</definedName>
    <definedName name="Excel_BuiltIn__FilterDatabase_3_1_1">#REF!</definedName>
    <definedName name="Excel_BuiltIn__FilterDatabase_4">#REF!</definedName>
    <definedName name="_xlnm.Print_Titles" localSheetId="0">'русский 7-11'!$3:$3</definedName>
    <definedName name="_xlnm.Print_Area" localSheetId="0">'русский 7-11'!$A$15:$AB$21</definedName>
  </definedNames>
  <calcPr fullCalcOnLoad="1"/>
</workbook>
</file>

<file path=xl/sharedStrings.xml><?xml version="1.0" encoding="utf-8"?>
<sst xmlns="http://schemas.openxmlformats.org/spreadsheetml/2006/main" count="339" uniqueCount="125">
  <si>
    <t>Приложение № 1 к Порядку</t>
  </si>
  <si>
    <t>задания (блоки заданий)</t>
  </si>
  <si>
    <t>сумма баллов</t>
  </si>
  <si>
    <t>максимальная сумма</t>
  </si>
  <si>
    <t>% от макс</t>
  </si>
  <si>
    <t>рейтинг</t>
  </si>
  <si>
    <t>результат (победитель, призер)</t>
  </si>
  <si>
    <t>№ кабинета</t>
  </si>
  <si>
    <t>код</t>
  </si>
  <si>
    <t>ФИО учащегося</t>
  </si>
  <si>
    <t>ОУ</t>
  </si>
  <si>
    <t>Предмет</t>
  </si>
  <si>
    <t>Класс</t>
  </si>
  <si>
    <t>ФИО учителя, подготовившего уч-ка</t>
  </si>
  <si>
    <t>Коновалова Валерия Викторовна</t>
  </si>
  <si>
    <t>русский</t>
  </si>
  <si>
    <t>7А</t>
  </si>
  <si>
    <t>Азарова Ирина Анатольевна</t>
  </si>
  <si>
    <t>Овсянникова Ирина Львовна</t>
  </si>
  <si>
    <t>2 место</t>
  </si>
  <si>
    <t>Виноградов Александр Иванович</t>
  </si>
  <si>
    <t>7Б</t>
  </si>
  <si>
    <t>Сенаторова Наталья Борисовна</t>
  </si>
  <si>
    <t>Воронина Мария Дмитриевна</t>
  </si>
  <si>
    <t>3 место</t>
  </si>
  <si>
    <t>Зорина Елена Анатольевна</t>
  </si>
  <si>
    <t>Рыжкова Светлана Александровна</t>
  </si>
  <si>
    <t>Рябинин Вячеслав Николаевич</t>
  </si>
  <si>
    <t>Бобровская Ольга Сергеевна</t>
  </si>
  <si>
    <t>7Г</t>
  </si>
  <si>
    <t>Сенюшкина Ирина Вениаминовна</t>
  </si>
  <si>
    <t>1 место</t>
  </si>
  <si>
    <t>Сыроваткина Элина Александровна</t>
  </si>
  <si>
    <t>Храмова Ксения Алексеевна</t>
  </si>
  <si>
    <t>Яковлева Карина Александровна</t>
  </si>
  <si>
    <t xml:space="preserve">№ </t>
  </si>
  <si>
    <t>победитель</t>
  </si>
  <si>
    <t>призёр</t>
  </si>
  <si>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</si>
  <si>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</si>
  <si>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</si>
  <si>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</si>
  <si>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</si>
  <si>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</si>
  <si>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</si>
  <si>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</si>
  <si>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</si>
  <si>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</si>
  <si>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</si>
  <si>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 xml:space="preserve">Протокол №1_школьного этапа олимпиады по  русскому языку  в  7 классах  </t>
  </si>
  <si>
    <t>Протокол школьного  этапа олимпиады по русскому языку  в  8  классах 2014-2015 учебный год.</t>
  </si>
  <si>
    <t>Медяник Анастасия Витальевна</t>
  </si>
  <si>
    <t>русский язык</t>
  </si>
  <si>
    <t>Забалуев Сергей Викторович</t>
  </si>
  <si>
    <t>Буртасова Галина Аркадьевна</t>
  </si>
  <si>
    <t>призер</t>
  </si>
  <si>
    <t>Дружкова Юлия Львовна</t>
  </si>
  <si>
    <t>Стенина Валерия Александровна</t>
  </si>
  <si>
    <t>Железнова Виктория Андреевна</t>
  </si>
  <si>
    <t>Глазунова Виктория Евгеньевна</t>
  </si>
  <si>
    <t>Пухова Дарья Сергеевна</t>
  </si>
  <si>
    <t>Бобровская Александра Сергеевна</t>
  </si>
  <si>
    <t>Синицына Любовь Прокопьевна</t>
  </si>
  <si>
    <t>Кузьмина Полина Евгеньевна</t>
  </si>
  <si>
    <t>Кулагина Ольга Александровна</t>
  </si>
  <si>
    <t>Племянникова Арина Сергеевна</t>
  </si>
  <si>
    <t>Антипова Марина Федоровна</t>
  </si>
  <si>
    <t>Валявина Алла Владимировна</t>
  </si>
  <si>
    <t>Никифорова Дарья Юрьевна</t>
  </si>
  <si>
    <t>Антонов Никита Павлович</t>
  </si>
  <si>
    <t>Галявиев Артем Ринатович</t>
  </si>
  <si>
    <t>Толмачева Елена Андреевна</t>
  </si>
  <si>
    <t>Янин Константин Вадимович</t>
  </si>
  <si>
    <t>Кулюкин Сергей Сергеевич</t>
  </si>
  <si>
    <t>Забродин Сергей</t>
  </si>
  <si>
    <t>Тратрина Ксения Алексеевна</t>
  </si>
  <si>
    <t>Костюкевич Дарья Денисовна</t>
  </si>
  <si>
    <t>р12</t>
  </si>
  <si>
    <t>р13</t>
  </si>
  <si>
    <t>р14</t>
  </si>
  <si>
    <t>р15</t>
  </si>
  <si>
    <t>р16</t>
  </si>
  <si>
    <t>р17</t>
  </si>
  <si>
    <t>р18</t>
  </si>
  <si>
    <t>р19</t>
  </si>
  <si>
    <t>р20</t>
  </si>
  <si>
    <t>р21</t>
  </si>
  <si>
    <t>Протокол №3 школьного  этапа олимпиады по русскому языку  в 9  классах 2014-2015 учебный год.</t>
  </si>
  <si>
    <t>№ пп</t>
  </si>
  <si>
    <t>Жирнова Полина</t>
  </si>
  <si>
    <t>9В</t>
  </si>
  <si>
    <t>Сидельникова Ирина Васильевна</t>
  </si>
  <si>
    <t>Елабужева Анастасия</t>
  </si>
  <si>
    <t>9Б</t>
  </si>
  <si>
    <t>Белова Наталья Евгеньевна</t>
  </si>
  <si>
    <t>Беляева Мария</t>
  </si>
  <si>
    <t>Айдашкина Татьяна</t>
  </si>
  <si>
    <t xml:space="preserve">Сидельникова Ирина Васильевна </t>
  </si>
  <si>
    <t xml:space="preserve">4 место </t>
  </si>
  <si>
    <t>Тананыкина Анастасия</t>
  </si>
  <si>
    <t>5 место</t>
  </si>
  <si>
    <t>Протокол №4 школьного  этапа олимпиады по русскому языку  в 10  классах 2014-2015 учебный год.</t>
  </si>
  <si>
    <t>Хрущева Анна Александровна</t>
  </si>
  <si>
    <t>Московаткина Анастасия Сергеевна</t>
  </si>
  <si>
    <t>Перфильева Анна</t>
  </si>
  <si>
    <t>Самойлова Мария Александровна</t>
  </si>
  <si>
    <t>Солнцева Анна Дмитриевна</t>
  </si>
  <si>
    <t>Быкова Анна Александровна</t>
  </si>
  <si>
    <t>Мельников Николай Евгеньевич</t>
  </si>
  <si>
    <t>Чайка Матвей Сергеевич</t>
  </si>
  <si>
    <t>Исаенко Агата Сергеевна</t>
  </si>
  <si>
    <t>Иванова Влада Дмитриевна</t>
  </si>
  <si>
    <t>Протокол №5 школьного  этапа олимпиады по русскому языку  в 11  классах 2014-2015 учебный год.</t>
  </si>
  <si>
    <t>Мельник Алексей Сергеевич</t>
  </si>
  <si>
    <t>11А</t>
  </si>
  <si>
    <t>Галкин Павел Сергеевич</t>
  </si>
  <si>
    <t>11В</t>
  </si>
  <si>
    <t>Гридчин Максим Алексеевич</t>
  </si>
  <si>
    <t>11Б</t>
  </si>
  <si>
    <t>Орлов Роман Дмитриевич</t>
  </si>
  <si>
    <t>Свешникова Елизавета</t>
  </si>
  <si>
    <t>Чигриченко Полина Александровна</t>
  </si>
  <si>
    <t>Кустова Ольга Олеговна</t>
  </si>
  <si>
    <t>Председатель жюри: Сенаторова Н.Б.</t>
  </si>
  <si>
    <t>Члены жюри: Буртасова Г.А., Белова Н.Е., Сенюшкина И.В., Азарова И.А.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</si>
</sst>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55" applyFont="1" applyAlignment="1">
      <alignment horizontal="center" vertical="top"/>
      <protection/>
    </xf>
    <xf numFmtId="0" fontId="19" fillId="0" borderId="0" xfId="55" applyFont="1" applyAlignment="1">
      <alignment horizontal="center" vertical="top"/>
      <protection/>
    </xf>
    <xf numFmtId="0" fontId="18" fillId="0" borderId="0" xfId="55" applyFont="1" applyFill="1" applyAlignment="1">
      <alignment horizontal="left" wrapText="1"/>
      <protection/>
    </xf>
    <xf numFmtId="0" fontId="19" fillId="0" borderId="0" xfId="55" applyFont="1" applyFill="1" applyAlignment="1">
      <alignment horizontal="center" wrapText="1"/>
      <protection/>
    </xf>
    <xf numFmtId="0" fontId="18" fillId="0" borderId="0" xfId="55" applyFont="1" applyFill="1" applyAlignment="1">
      <alignment horizontal="center" vertical="top" wrapText="1"/>
      <protection/>
    </xf>
    <xf numFmtId="0" fontId="18" fillId="0" borderId="0" xfId="55" applyFont="1" applyFill="1" applyAlignment="1">
      <alignment horizontal="center" wrapText="1"/>
      <protection/>
    </xf>
    <xf numFmtId="0" fontId="18" fillId="0" borderId="0" xfId="55" applyFont="1">
      <alignment/>
      <protection/>
    </xf>
    <xf numFmtId="0" fontId="18" fillId="0" borderId="0" xfId="55" applyFont="1" applyAlignment="1">
      <alignment horizontal="center"/>
      <protection/>
    </xf>
    <xf numFmtId="0" fontId="18" fillId="0" borderId="0" xfId="55" applyFont="1" applyAlignment="1">
      <alignment horizontal="center" vertical="center"/>
      <protection/>
    </xf>
    <xf numFmtId="0" fontId="22" fillId="0" borderId="0" xfId="55" applyFont="1">
      <alignment/>
      <protection/>
    </xf>
    <xf numFmtId="0" fontId="22" fillId="0" borderId="0" xfId="55" applyFont="1" applyAlignment="1">
      <alignment horizontal="center" vertical="center"/>
      <protection/>
    </xf>
    <xf numFmtId="0" fontId="22" fillId="0" borderId="10" xfId="55" applyFont="1" applyFill="1" applyBorder="1" applyAlignment="1">
      <alignment horizontal="left" wrapText="1"/>
      <protection/>
    </xf>
    <xf numFmtId="0" fontId="21" fillId="0" borderId="10" xfId="55" applyFont="1" applyFill="1" applyBorder="1" applyAlignment="1">
      <alignment horizontal="center" wrapText="1"/>
      <protection/>
    </xf>
    <xf numFmtId="0" fontId="22" fillId="0" borderId="10" xfId="55" applyFont="1" applyFill="1" applyBorder="1" applyAlignment="1">
      <alignment horizontal="center" vertical="top" wrapText="1"/>
      <protection/>
    </xf>
    <xf numFmtId="49" fontId="22" fillId="0" borderId="10" xfId="55" applyNumberFormat="1" applyFont="1" applyFill="1" applyBorder="1" applyAlignment="1">
      <alignment horizontal="center" wrapText="1"/>
      <protection/>
    </xf>
    <xf numFmtId="0" fontId="22" fillId="0" borderId="10" xfId="55" applyFont="1" applyFill="1" applyBorder="1" applyAlignment="1">
      <alignment horizont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49" fontId="21" fillId="0" borderId="10" xfId="55" applyNumberFormat="1" applyFont="1" applyBorder="1" applyAlignment="1">
      <alignment horizontal="center" vertical="center"/>
      <protection/>
    </xf>
    <xf numFmtId="49" fontId="21" fillId="0" borderId="10" xfId="55" applyNumberFormat="1" applyFont="1" applyBorder="1" applyAlignment="1">
      <alignment horizontal="center" vertical="center" wrapText="1"/>
      <protection/>
    </xf>
    <xf numFmtId="49" fontId="21" fillId="0" borderId="10" xfId="55" applyNumberFormat="1" applyFont="1" applyFill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0" fontId="22" fillId="0" borderId="10" xfId="55" applyNumberFormat="1" applyFont="1" applyBorder="1" applyAlignment="1">
      <alignment horizontal="center" vertical="top"/>
      <protection/>
    </xf>
    <xf numFmtId="0" fontId="21" fillId="0" borderId="10" xfId="55" applyNumberFormat="1" applyFont="1" applyBorder="1" applyAlignment="1">
      <alignment horizontal="center" vertical="top"/>
      <protection/>
    </xf>
    <xf numFmtId="0" fontId="21" fillId="0" borderId="10" xfId="55" applyFont="1" applyFill="1" applyBorder="1" applyAlignment="1">
      <alignment horizontal="center" vertical="top" wrapText="1"/>
      <protection/>
    </xf>
    <xf numFmtId="0" fontId="22" fillId="0" borderId="10" xfId="54" applyFont="1" applyFill="1" applyBorder="1" applyAlignment="1">
      <alignment horizontal="center" vertical="top"/>
      <protection/>
    </xf>
    <xf numFmtId="0" fontId="22" fillId="0" borderId="10" xfId="55" applyNumberFormat="1" applyFont="1" applyFill="1" applyBorder="1" applyAlignment="1">
      <alignment horizontal="left" wrapText="1"/>
      <protection/>
    </xf>
    <xf numFmtId="0" fontId="22" fillId="0" borderId="10" xfId="55" applyFont="1" applyBorder="1">
      <alignment/>
      <protection/>
    </xf>
    <xf numFmtId="0" fontId="22" fillId="24" borderId="10" xfId="55" applyFont="1" applyFill="1" applyBorder="1" applyAlignment="1">
      <alignment horizontal="center"/>
      <protection/>
    </xf>
    <xf numFmtId="9" fontId="0" fillId="24" borderId="10" xfId="59" applyNumberFormat="1" applyFont="1" applyFill="1" applyBorder="1" applyAlignment="1" applyProtection="1">
      <alignment horizontal="center"/>
      <protection/>
    </xf>
    <xf numFmtId="0" fontId="22" fillId="0" borderId="10" xfId="55" applyFont="1" applyBorder="1" applyAlignment="1">
      <alignment horizontal="center" vertical="top"/>
      <protection/>
    </xf>
    <xf numFmtId="0" fontId="21" fillId="0" borderId="10" xfId="55" applyFont="1" applyBorder="1" applyAlignment="1">
      <alignment horizontal="center" vertical="top"/>
      <protection/>
    </xf>
    <xf numFmtId="0" fontId="22" fillId="0" borderId="10" xfId="54" applyNumberFormat="1" applyFont="1" applyFill="1" applyBorder="1" applyAlignment="1">
      <alignment horizontal="left" vertical="top" wrapText="1"/>
      <protection/>
    </xf>
    <xf numFmtId="0" fontId="23" fillId="0" borderId="10" xfId="55" applyFont="1" applyFill="1" applyBorder="1" applyAlignment="1">
      <alignment horizontal="left" wrapText="1"/>
      <protection/>
    </xf>
    <xf numFmtId="0" fontId="22" fillId="0" borderId="10" xfId="55" applyNumberFormat="1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/>
    </xf>
    <xf numFmtId="0" fontId="22" fillId="0" borderId="10" xfId="54" applyNumberFormat="1" applyFont="1" applyFill="1" applyBorder="1" applyAlignment="1">
      <alignment horizontal="left"/>
      <protection/>
    </xf>
    <xf numFmtId="0" fontId="22" fillId="0" borderId="0" xfId="55" applyFont="1" applyAlignment="1">
      <alignment horizontal="center"/>
      <protection/>
    </xf>
    <xf numFmtId="0" fontId="22" fillId="25" borderId="11" xfId="55" applyFont="1" applyFill="1" applyBorder="1" applyAlignment="1">
      <alignment horizontal="center" vertical="center" wrapText="1"/>
      <protection/>
    </xf>
    <xf numFmtId="0" fontId="22" fillId="0" borderId="11" xfId="55" applyFont="1" applyBorder="1" applyAlignment="1">
      <alignment horizontal="center" vertical="center" wrapText="1"/>
      <protection/>
    </xf>
    <xf numFmtId="0" fontId="22" fillId="25" borderId="10" xfId="55" applyFont="1" applyFill="1" applyBorder="1" applyAlignment="1">
      <alignment horizontal="center"/>
      <protection/>
    </xf>
    <xf numFmtId="9" fontId="22" fillId="25" borderId="10" xfId="59" applyNumberFormat="1" applyFont="1" applyFill="1" applyBorder="1" applyAlignment="1">
      <alignment horizontal="center"/>
    </xf>
    <xf numFmtId="0" fontId="21" fillId="0" borderId="10" xfId="54" applyNumberFormat="1" applyFont="1" applyFill="1" applyBorder="1" applyAlignment="1">
      <alignment horizontal="center" vertical="top" wrapText="1"/>
      <protection/>
    </xf>
    <xf numFmtId="0" fontId="25" fillId="0" borderId="10" xfId="55" applyFont="1" applyFill="1" applyBorder="1" applyAlignment="1">
      <alignment horizontal="center" wrapText="1"/>
      <protection/>
    </xf>
    <xf numFmtId="0" fontId="22" fillId="0" borderId="10" xfId="0" applyFont="1" applyBorder="1" applyAlignment="1">
      <alignment/>
    </xf>
    <xf numFmtId="0" fontId="21" fillId="0" borderId="0" xfId="55" applyFont="1" applyFill="1" applyBorder="1" applyAlignment="1">
      <alignment horizontal="center" wrapText="1"/>
      <protection/>
    </xf>
    <xf numFmtId="0" fontId="22" fillId="0" borderId="0" xfId="55" applyFont="1" applyFill="1" applyBorder="1" applyAlignment="1">
      <alignment horizontal="center" vertical="top" wrapText="1"/>
      <protection/>
    </xf>
    <xf numFmtId="49" fontId="22" fillId="0" borderId="0" xfId="55" applyNumberFormat="1" applyFont="1" applyFill="1" applyBorder="1" applyAlignment="1">
      <alignment horizontal="center" wrapText="1"/>
      <protection/>
    </xf>
    <xf numFmtId="0" fontId="22" fillId="0" borderId="0" xfId="55" applyFont="1" applyFill="1" applyBorder="1" applyAlignment="1">
      <alignment horizontal="center" wrapText="1"/>
      <protection/>
    </xf>
    <xf numFmtId="49" fontId="21" fillId="0" borderId="12" xfId="55" applyNumberFormat="1" applyFont="1" applyBorder="1" applyAlignment="1">
      <alignment horizontal="center" vertical="center"/>
      <protection/>
    </xf>
    <xf numFmtId="49" fontId="21" fillId="0" borderId="12" xfId="55" applyNumberFormat="1" applyFont="1" applyBorder="1" applyAlignment="1">
      <alignment horizontal="center" vertical="center" wrapText="1"/>
      <protection/>
    </xf>
    <xf numFmtId="49" fontId="21" fillId="0" borderId="12" xfId="55" applyNumberFormat="1" applyFont="1" applyFill="1" applyBorder="1" applyAlignment="1">
      <alignment horizontal="center" vertical="center" wrapText="1"/>
      <protection/>
    </xf>
    <xf numFmtId="0" fontId="21" fillId="0" borderId="12" xfId="55" applyFont="1" applyBorder="1" applyAlignment="1">
      <alignment horizontal="center" vertical="center" wrapText="1"/>
      <protection/>
    </xf>
    <xf numFmtId="0" fontId="22" fillId="0" borderId="12" xfId="55" applyNumberFormat="1" applyFont="1" applyBorder="1" applyAlignment="1">
      <alignment horizontal="center" vertical="top"/>
      <protection/>
    </xf>
    <xf numFmtId="0" fontId="21" fillId="0" borderId="12" xfId="55" applyNumberFormat="1" applyFont="1" applyBorder="1" applyAlignment="1">
      <alignment horizontal="center" vertical="top"/>
      <protection/>
    </xf>
    <xf numFmtId="0" fontId="22" fillId="0" borderId="12" xfId="55" applyFont="1" applyBorder="1">
      <alignment/>
      <protection/>
    </xf>
    <xf numFmtId="0" fontId="22" fillId="24" borderId="12" xfId="55" applyFont="1" applyFill="1" applyBorder="1" applyAlignment="1">
      <alignment horizontal="center"/>
      <protection/>
    </xf>
    <xf numFmtId="9" fontId="0" fillId="24" borderId="12" xfId="59" applyNumberFormat="1" applyFont="1" applyFill="1" applyBorder="1" applyAlignment="1" applyProtection="1">
      <alignment horizontal="center"/>
      <protection/>
    </xf>
    <xf numFmtId="0" fontId="22" fillId="0" borderId="12" xfId="55" applyFont="1" applyBorder="1" applyAlignment="1">
      <alignment horizontal="center" vertical="top"/>
      <protection/>
    </xf>
    <xf numFmtId="0" fontId="21" fillId="0" borderId="12" xfId="55" applyFont="1" applyBorder="1" applyAlignment="1">
      <alignment horizontal="center" vertical="top"/>
      <protection/>
    </xf>
    <xf numFmtId="0" fontId="26" fillId="0" borderId="10" xfId="55" applyFont="1" applyBorder="1" applyAlignment="1">
      <alignment horizontal="center" vertical="top" wrapText="1"/>
      <protection/>
    </xf>
    <xf numFmtId="0" fontId="19" fillId="0" borderId="10" xfId="55" applyFont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horizontal="left" wrapText="1"/>
      <protection/>
    </xf>
    <xf numFmtId="0" fontId="21" fillId="0" borderId="0" xfId="55" applyFont="1" applyBorder="1" applyAlignment="1">
      <alignment horizontal="center" vertical="top" wrapText="1"/>
      <protection/>
    </xf>
    <xf numFmtId="0" fontId="22" fillId="0" borderId="0" xfId="55" applyFont="1" applyFill="1" applyBorder="1" applyAlignment="1">
      <alignment horizontal="left" wrapText="1"/>
      <protection/>
    </xf>
    <xf numFmtId="9" fontId="0" fillId="25" borderId="10" xfId="59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2" fillId="0" borderId="12" xfId="55" applyFont="1" applyFill="1" applyBorder="1" applyAlignment="1">
      <alignment horizontal="left" wrapText="1"/>
      <protection/>
    </xf>
    <xf numFmtId="0" fontId="21" fillId="0" borderId="12" xfId="55" applyFont="1" applyFill="1" applyBorder="1" applyAlignment="1">
      <alignment horizontal="center" vertical="top" wrapText="1"/>
      <protection/>
    </xf>
    <xf numFmtId="0" fontId="22" fillId="0" borderId="12" xfId="55" applyNumberFormat="1" applyFont="1" applyFill="1" applyBorder="1" applyAlignment="1">
      <alignment horizontal="center" vertical="top" wrapText="1"/>
      <protection/>
    </xf>
    <xf numFmtId="0" fontId="22" fillId="0" borderId="12" xfId="55" applyFont="1" applyFill="1" applyBorder="1" applyAlignment="1">
      <alignment horizontal="center" vertical="top" wrapText="1"/>
      <protection/>
    </xf>
    <xf numFmtId="0" fontId="22" fillId="0" borderId="12" xfId="55" applyNumberFormat="1" applyFont="1" applyFill="1" applyBorder="1" applyAlignment="1">
      <alignment horizontal="left" wrapText="1"/>
      <protection/>
    </xf>
    <xf numFmtId="0" fontId="22" fillId="0" borderId="12" xfId="54" applyNumberFormat="1" applyFont="1" applyFill="1" applyBorder="1" applyAlignment="1">
      <alignment horizontal="left" vertical="top" wrapText="1"/>
      <protection/>
    </xf>
    <xf numFmtId="0" fontId="22" fillId="0" borderId="12" xfId="54" applyFont="1" applyFill="1" applyBorder="1" applyAlignment="1">
      <alignment horizontal="center" vertical="top"/>
      <protection/>
    </xf>
    <xf numFmtId="0" fontId="23" fillId="0" borderId="12" xfId="55" applyFont="1" applyFill="1" applyBorder="1" applyAlignment="1">
      <alignment horizontal="left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55" applyFont="1" applyAlignment="1">
      <alignment horizontal="right" vertical="top"/>
      <protection/>
    </xf>
    <xf numFmtId="0" fontId="21" fillId="0" borderId="10" xfId="55" applyFont="1" applyBorder="1" applyAlignment="1">
      <alignment horizontal="center"/>
      <protection/>
    </xf>
    <xf numFmtId="0" fontId="22" fillId="24" borderId="10" xfId="55" applyFont="1" applyFill="1" applyBorder="1" applyAlignment="1">
      <alignment horizontal="center" vertical="center" wrapText="1"/>
      <protection/>
    </xf>
    <xf numFmtId="0" fontId="22" fillId="25" borderId="13" xfId="55" applyFont="1" applyFill="1" applyBorder="1" applyAlignment="1">
      <alignment horizontal="center" vertical="center" wrapText="1"/>
      <protection/>
    </xf>
    <xf numFmtId="0" fontId="22" fillId="25" borderId="11" xfId="55" applyFont="1" applyFill="1" applyBorder="1" applyAlignment="1">
      <alignment horizontal="center" vertical="center" wrapText="1"/>
      <protection/>
    </xf>
    <xf numFmtId="0" fontId="22" fillId="0" borderId="13" xfId="55" applyFont="1" applyBorder="1" applyAlignment="1">
      <alignment horizontal="center" vertical="center" wrapText="1"/>
      <protection/>
    </xf>
    <xf numFmtId="0" fontId="22" fillId="0" borderId="11" xfId="55" applyFont="1" applyBorder="1" applyAlignment="1">
      <alignment horizontal="center" vertical="center" wrapText="1"/>
      <protection/>
    </xf>
    <xf numFmtId="0" fontId="22" fillId="24" borderId="12" xfId="55" applyFont="1" applyFill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1" fillId="0" borderId="12" xfId="55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итоги город 9-11" xfId="54"/>
    <cellStyle name="Обычный_Прил 3 Призеры района 2012-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Y74"/>
  <sheetViews>
    <sheetView tabSelected="1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F63" sqref="F63"/>
    </sheetView>
  </sheetViews>
  <sheetFormatPr defaultColWidth="9.140625" defaultRowHeight="12.75"/>
  <cols>
    <col min="1" max="1" width="3.57421875" style="1" customWidth="1"/>
    <col min="2" max="2" width="4.57421875" style="2" customWidth="1"/>
    <col min="3" max="3" width="5.8515625" style="2" customWidth="1"/>
    <col min="4" max="4" width="31.140625" style="3" customWidth="1"/>
    <col min="5" max="5" width="4.7109375" style="4" customWidth="1"/>
    <col min="6" max="6" width="14.140625" style="5" customWidth="1"/>
    <col min="7" max="7" width="5.8515625" style="6" customWidth="1"/>
    <col min="8" max="8" width="32.140625" style="3" customWidth="1"/>
    <col min="9" max="9" width="3.140625" style="7" customWidth="1"/>
    <col min="10" max="10" width="3.57421875" style="7" customWidth="1"/>
    <col min="11" max="12" width="3.7109375" style="7" customWidth="1"/>
    <col min="13" max="13" width="3.28125" style="7" customWidth="1"/>
    <col min="14" max="14" width="5.57421875" style="7" customWidth="1"/>
    <col min="15" max="15" width="4.28125" style="7" customWidth="1"/>
    <col min="16" max="16" width="3.8515625" style="7" customWidth="1"/>
    <col min="17" max="17" width="3.57421875" style="7" customWidth="1"/>
    <col min="18" max="19" width="4.140625" style="7" customWidth="1"/>
    <col min="20" max="20" width="7.421875" style="8" customWidth="1"/>
    <col min="21" max="22" width="9.140625" style="8" customWidth="1"/>
    <col min="23" max="23" width="7.421875" style="7" customWidth="1"/>
    <col min="24" max="24" width="12.28125" style="7" customWidth="1"/>
    <col min="25" max="16384" width="9.140625" style="7" customWidth="1"/>
  </cols>
  <sheetData>
    <row r="1" spans="7:25" ht="18.75">
      <c r="G1" s="76"/>
      <c r="H1" s="76"/>
      <c r="I1" s="76"/>
      <c r="J1" s="77"/>
      <c r="K1" s="77"/>
      <c r="L1" s="77"/>
      <c r="M1" s="77"/>
      <c r="N1" s="77"/>
      <c r="T1" s="7"/>
      <c r="U1" s="7"/>
      <c r="V1" s="7" t="s">
        <v>0</v>
      </c>
      <c r="X1" s="8"/>
      <c r="Y1" s="8"/>
    </row>
    <row r="2" spans="1:25" ht="17.25" customHeight="1">
      <c r="A2" s="76" t="s">
        <v>49</v>
      </c>
      <c r="B2" s="76"/>
      <c r="C2" s="76"/>
      <c r="D2" s="77"/>
      <c r="E2" s="77"/>
      <c r="F2" s="77"/>
      <c r="G2" s="77"/>
      <c r="H2" s="77"/>
      <c r="I2" s="79" t="s">
        <v>1</v>
      </c>
      <c r="J2" s="79"/>
      <c r="K2" s="79"/>
      <c r="L2" s="79"/>
      <c r="M2" s="79"/>
      <c r="N2" s="79"/>
      <c r="O2" s="79"/>
      <c r="P2" s="79"/>
      <c r="Q2" s="79"/>
      <c r="R2" s="79"/>
      <c r="S2" s="79"/>
      <c r="T2" s="80" t="s">
        <v>2</v>
      </c>
      <c r="U2" s="80" t="s">
        <v>3</v>
      </c>
      <c r="V2" s="80" t="s">
        <v>4</v>
      </c>
      <c r="W2" s="75" t="s">
        <v>5</v>
      </c>
      <c r="X2" s="75" t="s">
        <v>6</v>
      </c>
      <c r="Y2" s="10"/>
    </row>
    <row r="3" spans="1:25" s="9" customFormat="1" ht="18" customHeight="1">
      <c r="A3" s="18" t="s">
        <v>35</v>
      </c>
      <c r="B3" s="19" t="s">
        <v>35</v>
      </c>
      <c r="C3" s="19" t="s">
        <v>8</v>
      </c>
      <c r="D3" s="20" t="s">
        <v>9</v>
      </c>
      <c r="E3" s="20" t="s">
        <v>10</v>
      </c>
      <c r="F3" s="20" t="s">
        <v>11</v>
      </c>
      <c r="G3" s="20" t="s">
        <v>12</v>
      </c>
      <c r="H3" s="20" t="s">
        <v>13</v>
      </c>
      <c r="I3" s="21">
        <v>1</v>
      </c>
      <c r="J3" s="21">
        <v>2</v>
      </c>
      <c r="K3" s="21">
        <v>3</v>
      </c>
      <c r="L3" s="21">
        <v>4</v>
      </c>
      <c r="M3" s="21">
        <v>5</v>
      </c>
      <c r="N3" s="21">
        <v>6</v>
      </c>
      <c r="O3" s="21">
        <v>7</v>
      </c>
      <c r="P3" s="21">
        <v>8</v>
      </c>
      <c r="Q3" s="21">
        <v>9</v>
      </c>
      <c r="R3" s="21">
        <v>10</v>
      </c>
      <c r="S3" s="21">
        <v>11</v>
      </c>
      <c r="T3" s="80"/>
      <c r="U3" s="80"/>
      <c r="V3" s="80"/>
      <c r="W3" s="75"/>
      <c r="X3" s="75"/>
      <c r="Y3" s="11"/>
    </row>
    <row r="4" spans="1:25" ht="15" customHeight="1">
      <c r="A4" s="22">
        <v>1</v>
      </c>
      <c r="B4" s="23">
        <v>310</v>
      </c>
      <c r="C4" s="23" t="s">
        <v>38</v>
      </c>
      <c r="D4" s="12" t="s">
        <v>14</v>
      </c>
      <c r="E4" s="24">
        <v>39</v>
      </c>
      <c r="F4" s="25" t="s">
        <v>15</v>
      </c>
      <c r="G4" s="14" t="s">
        <v>16</v>
      </c>
      <c r="H4" s="26" t="s">
        <v>17</v>
      </c>
      <c r="I4" s="27">
        <v>0</v>
      </c>
      <c r="J4" s="27">
        <v>4</v>
      </c>
      <c r="K4" s="27">
        <v>0</v>
      </c>
      <c r="L4" s="27">
        <v>4</v>
      </c>
      <c r="M4" s="27">
        <v>0</v>
      </c>
      <c r="N4" s="27">
        <v>0.5</v>
      </c>
      <c r="O4" s="27">
        <v>2</v>
      </c>
      <c r="P4" s="27">
        <v>2</v>
      </c>
      <c r="Q4" s="27">
        <v>0</v>
      </c>
      <c r="R4" s="27">
        <v>2</v>
      </c>
      <c r="S4" s="27">
        <v>15</v>
      </c>
      <c r="T4" s="28">
        <f aca="true" t="shared" si="0" ref="T4:T14">SUM(I4:S4)</f>
        <v>29.5</v>
      </c>
      <c r="U4" s="28">
        <v>87</v>
      </c>
      <c r="V4" s="29">
        <f aca="true" t="shared" si="1" ref="V4:V14">T4/U4</f>
        <v>0.3390804597701149</v>
      </c>
      <c r="W4" s="27"/>
      <c r="X4" s="27"/>
      <c r="Y4" s="10"/>
    </row>
    <row r="5" spans="1:25" ht="15">
      <c r="A5" s="30">
        <v>2</v>
      </c>
      <c r="B5" s="31">
        <v>310</v>
      </c>
      <c r="C5" s="23" t="s">
        <v>39</v>
      </c>
      <c r="D5" s="32" t="s">
        <v>18</v>
      </c>
      <c r="E5" s="24">
        <v>39</v>
      </c>
      <c r="F5" s="25" t="s">
        <v>15</v>
      </c>
      <c r="G5" s="14" t="s">
        <v>16</v>
      </c>
      <c r="H5" s="32" t="s">
        <v>17</v>
      </c>
      <c r="I5" s="27">
        <v>0</v>
      </c>
      <c r="J5" s="27">
        <v>4</v>
      </c>
      <c r="K5" s="27">
        <v>1</v>
      </c>
      <c r="L5" s="27">
        <v>4</v>
      </c>
      <c r="M5" s="27">
        <v>6</v>
      </c>
      <c r="N5" s="27">
        <v>0.5</v>
      </c>
      <c r="O5" s="27">
        <v>0</v>
      </c>
      <c r="P5" s="27">
        <v>0</v>
      </c>
      <c r="Q5" s="27">
        <v>0</v>
      </c>
      <c r="R5" s="27">
        <v>2</v>
      </c>
      <c r="S5" s="27">
        <v>17</v>
      </c>
      <c r="T5" s="28">
        <f t="shared" si="0"/>
        <v>34.5</v>
      </c>
      <c r="U5" s="28">
        <v>87</v>
      </c>
      <c r="V5" s="29">
        <f t="shared" si="1"/>
        <v>0.39655172413793105</v>
      </c>
      <c r="W5" s="27" t="s">
        <v>19</v>
      </c>
      <c r="X5" s="27" t="s">
        <v>37</v>
      </c>
      <c r="Y5" s="10"/>
    </row>
    <row r="6" spans="1:25" ht="15" customHeight="1">
      <c r="A6" s="22">
        <v>3</v>
      </c>
      <c r="B6" s="31">
        <v>310</v>
      </c>
      <c r="C6" s="23" t="s">
        <v>40</v>
      </c>
      <c r="D6" s="12" t="s">
        <v>20</v>
      </c>
      <c r="E6" s="24">
        <v>39</v>
      </c>
      <c r="F6" s="25" t="s">
        <v>15</v>
      </c>
      <c r="G6" s="14" t="s">
        <v>21</v>
      </c>
      <c r="H6" s="33" t="s">
        <v>22</v>
      </c>
      <c r="I6" s="27">
        <v>0</v>
      </c>
      <c r="J6" s="27">
        <v>0</v>
      </c>
      <c r="K6" s="27">
        <v>1</v>
      </c>
      <c r="L6" s="27">
        <v>3</v>
      </c>
      <c r="M6" s="27">
        <v>6</v>
      </c>
      <c r="N6" s="27">
        <v>1</v>
      </c>
      <c r="O6" s="27">
        <v>0</v>
      </c>
      <c r="P6" s="27">
        <v>0</v>
      </c>
      <c r="Q6" s="27">
        <v>0</v>
      </c>
      <c r="R6" s="27">
        <v>2</v>
      </c>
      <c r="S6" s="27">
        <v>0</v>
      </c>
      <c r="T6" s="28">
        <f t="shared" si="0"/>
        <v>13</v>
      </c>
      <c r="U6" s="28">
        <v>87</v>
      </c>
      <c r="V6" s="29">
        <f t="shared" si="1"/>
        <v>0.14942528735632185</v>
      </c>
      <c r="W6" s="27"/>
      <c r="X6" s="27"/>
      <c r="Y6" s="10"/>
    </row>
    <row r="7" spans="1:25" ht="15">
      <c r="A7" s="22">
        <v>4</v>
      </c>
      <c r="B7" s="31">
        <v>310</v>
      </c>
      <c r="C7" s="23" t="s">
        <v>41</v>
      </c>
      <c r="D7" s="12" t="s">
        <v>23</v>
      </c>
      <c r="E7" s="24">
        <v>39</v>
      </c>
      <c r="F7" s="34" t="s">
        <v>15</v>
      </c>
      <c r="G7" s="14" t="s">
        <v>21</v>
      </c>
      <c r="H7" s="33" t="s">
        <v>22</v>
      </c>
      <c r="I7" s="27">
        <v>1</v>
      </c>
      <c r="J7" s="27">
        <v>4</v>
      </c>
      <c r="K7" s="27">
        <v>1</v>
      </c>
      <c r="L7" s="27">
        <v>3</v>
      </c>
      <c r="M7" s="27">
        <v>6</v>
      </c>
      <c r="N7" s="27">
        <v>1</v>
      </c>
      <c r="O7" s="27">
        <v>0</v>
      </c>
      <c r="P7" s="27">
        <v>0</v>
      </c>
      <c r="Q7" s="27">
        <v>0</v>
      </c>
      <c r="R7" s="27">
        <v>2</v>
      </c>
      <c r="S7" s="27">
        <v>16</v>
      </c>
      <c r="T7" s="28">
        <f t="shared" si="0"/>
        <v>34</v>
      </c>
      <c r="U7" s="28">
        <v>87</v>
      </c>
      <c r="V7" s="29">
        <f t="shared" si="1"/>
        <v>0.39080459770114945</v>
      </c>
      <c r="W7" s="27" t="s">
        <v>24</v>
      </c>
      <c r="X7" s="27" t="s">
        <v>37</v>
      </c>
      <c r="Y7" s="10"/>
    </row>
    <row r="8" spans="1:25" ht="15">
      <c r="A8" s="30">
        <v>5</v>
      </c>
      <c r="B8" s="31">
        <v>310</v>
      </c>
      <c r="C8" s="23" t="s">
        <v>42</v>
      </c>
      <c r="D8" s="12" t="s">
        <v>25</v>
      </c>
      <c r="E8" s="24">
        <v>39</v>
      </c>
      <c r="F8" s="25" t="s">
        <v>15</v>
      </c>
      <c r="G8" s="14" t="s">
        <v>21</v>
      </c>
      <c r="H8" s="33" t="s">
        <v>22</v>
      </c>
      <c r="I8" s="27">
        <v>1</v>
      </c>
      <c r="J8" s="27">
        <v>10</v>
      </c>
      <c r="K8" s="27">
        <v>1</v>
      </c>
      <c r="L8" s="27">
        <v>4</v>
      </c>
      <c r="M8" s="27">
        <v>10</v>
      </c>
      <c r="N8" s="27">
        <v>1</v>
      </c>
      <c r="O8" s="27">
        <v>6</v>
      </c>
      <c r="P8" s="27">
        <v>0</v>
      </c>
      <c r="Q8" s="27">
        <v>0</v>
      </c>
      <c r="R8" s="27">
        <v>2</v>
      </c>
      <c r="S8" s="27">
        <v>0</v>
      </c>
      <c r="T8" s="28">
        <f t="shared" si="0"/>
        <v>35</v>
      </c>
      <c r="U8" s="28">
        <v>87</v>
      </c>
      <c r="V8" s="29">
        <f t="shared" si="1"/>
        <v>0.40229885057471265</v>
      </c>
      <c r="W8" s="27" t="s">
        <v>19</v>
      </c>
      <c r="X8" s="27" t="s">
        <v>37</v>
      </c>
      <c r="Y8" s="10"/>
    </row>
    <row r="9" spans="1:25" ht="17.25" customHeight="1">
      <c r="A9" s="22">
        <v>6</v>
      </c>
      <c r="B9" s="31">
        <v>310</v>
      </c>
      <c r="C9" s="23" t="s">
        <v>43</v>
      </c>
      <c r="D9" s="12" t="s">
        <v>26</v>
      </c>
      <c r="E9" s="24">
        <v>39</v>
      </c>
      <c r="F9" s="34" t="s">
        <v>15</v>
      </c>
      <c r="G9" s="14" t="s">
        <v>21</v>
      </c>
      <c r="H9" s="33" t="s">
        <v>22</v>
      </c>
      <c r="I9" s="27">
        <v>1</v>
      </c>
      <c r="J9" s="27">
        <v>0</v>
      </c>
      <c r="K9" s="27">
        <v>0</v>
      </c>
      <c r="L9" s="27">
        <v>4</v>
      </c>
      <c r="M9" s="27">
        <v>0</v>
      </c>
      <c r="N9" s="27">
        <v>1</v>
      </c>
      <c r="O9" s="27">
        <v>0</v>
      </c>
      <c r="P9" s="27">
        <v>0</v>
      </c>
      <c r="Q9" s="27">
        <v>0</v>
      </c>
      <c r="R9" s="27">
        <v>2</v>
      </c>
      <c r="S9" s="27">
        <v>0</v>
      </c>
      <c r="T9" s="28">
        <f t="shared" si="0"/>
        <v>8</v>
      </c>
      <c r="U9" s="28">
        <v>87</v>
      </c>
      <c r="V9" s="29">
        <f t="shared" si="1"/>
        <v>0.09195402298850575</v>
      </c>
      <c r="W9" s="27"/>
      <c r="X9" s="27"/>
      <c r="Y9" s="10"/>
    </row>
    <row r="10" spans="1:25" ht="15">
      <c r="A10" s="22">
        <v>7</v>
      </c>
      <c r="B10" s="31">
        <v>310</v>
      </c>
      <c r="C10" s="23" t="s">
        <v>44</v>
      </c>
      <c r="D10" s="12" t="s">
        <v>27</v>
      </c>
      <c r="E10" s="24">
        <v>39</v>
      </c>
      <c r="F10" s="34" t="s">
        <v>15</v>
      </c>
      <c r="G10" s="14" t="s">
        <v>21</v>
      </c>
      <c r="H10" s="35" t="s">
        <v>22</v>
      </c>
      <c r="I10" s="27">
        <v>1</v>
      </c>
      <c r="J10" s="27">
        <v>0</v>
      </c>
      <c r="K10" s="27">
        <v>0</v>
      </c>
      <c r="L10" s="27">
        <v>4</v>
      </c>
      <c r="M10" s="27">
        <v>4</v>
      </c>
      <c r="N10" s="27">
        <v>1</v>
      </c>
      <c r="O10" s="27">
        <v>0</v>
      </c>
      <c r="P10" s="27">
        <v>0</v>
      </c>
      <c r="Q10" s="27">
        <v>0</v>
      </c>
      <c r="R10" s="27">
        <v>2</v>
      </c>
      <c r="S10" s="27">
        <v>0</v>
      </c>
      <c r="T10" s="28">
        <f t="shared" si="0"/>
        <v>12</v>
      </c>
      <c r="U10" s="28">
        <v>87</v>
      </c>
      <c r="V10" s="29">
        <f t="shared" si="1"/>
        <v>0.13793103448275862</v>
      </c>
      <c r="W10" s="27"/>
      <c r="X10" s="27"/>
      <c r="Y10" s="10"/>
    </row>
    <row r="11" spans="1:25" ht="15">
      <c r="A11" s="30">
        <v>8</v>
      </c>
      <c r="B11" s="31">
        <v>310</v>
      </c>
      <c r="C11" s="23" t="s">
        <v>45</v>
      </c>
      <c r="D11" s="44" t="s">
        <v>28</v>
      </c>
      <c r="E11" s="24">
        <v>39</v>
      </c>
      <c r="F11" s="34" t="s">
        <v>15</v>
      </c>
      <c r="G11" s="14" t="s">
        <v>29</v>
      </c>
      <c r="H11" s="36" t="s">
        <v>30</v>
      </c>
      <c r="I11" s="27">
        <v>1</v>
      </c>
      <c r="J11" s="27">
        <v>10</v>
      </c>
      <c r="K11" s="27">
        <v>1</v>
      </c>
      <c r="L11" s="27">
        <v>4</v>
      </c>
      <c r="M11" s="27">
        <v>6</v>
      </c>
      <c r="N11" s="27">
        <v>1</v>
      </c>
      <c r="O11" s="27">
        <v>0</v>
      </c>
      <c r="P11" s="27">
        <v>0</v>
      </c>
      <c r="Q11" s="27">
        <v>0</v>
      </c>
      <c r="R11" s="27">
        <v>0</v>
      </c>
      <c r="S11" s="27">
        <v>20</v>
      </c>
      <c r="T11" s="28">
        <f t="shared" si="0"/>
        <v>43</v>
      </c>
      <c r="U11" s="28">
        <v>87</v>
      </c>
      <c r="V11" s="29">
        <f t="shared" si="1"/>
        <v>0.4942528735632184</v>
      </c>
      <c r="W11" s="27" t="s">
        <v>31</v>
      </c>
      <c r="X11" s="27" t="s">
        <v>36</v>
      </c>
      <c r="Y11" s="10"/>
    </row>
    <row r="12" spans="1:25" ht="15" customHeight="1">
      <c r="A12" s="22">
        <v>9</v>
      </c>
      <c r="B12" s="31">
        <v>310</v>
      </c>
      <c r="C12" s="23" t="s">
        <v>46</v>
      </c>
      <c r="D12" s="12" t="s">
        <v>32</v>
      </c>
      <c r="E12" s="24">
        <v>39</v>
      </c>
      <c r="F12" s="34" t="s">
        <v>15</v>
      </c>
      <c r="G12" s="14" t="s">
        <v>29</v>
      </c>
      <c r="H12" s="36" t="s">
        <v>30</v>
      </c>
      <c r="I12" s="27">
        <v>0</v>
      </c>
      <c r="J12" s="27">
        <v>10</v>
      </c>
      <c r="K12" s="27">
        <v>0</v>
      </c>
      <c r="L12" s="27">
        <v>4</v>
      </c>
      <c r="M12" s="27">
        <v>0</v>
      </c>
      <c r="N12" s="27">
        <v>0.5</v>
      </c>
      <c r="O12" s="27">
        <v>0</v>
      </c>
      <c r="P12" s="27">
        <v>0</v>
      </c>
      <c r="Q12" s="27">
        <v>0</v>
      </c>
      <c r="R12" s="27">
        <v>2</v>
      </c>
      <c r="S12" s="27">
        <v>0</v>
      </c>
      <c r="T12" s="28">
        <f t="shared" si="0"/>
        <v>16.5</v>
      </c>
      <c r="U12" s="28">
        <v>87</v>
      </c>
      <c r="V12" s="29">
        <f t="shared" si="1"/>
        <v>0.1896551724137931</v>
      </c>
      <c r="W12" s="27"/>
      <c r="X12" s="27"/>
      <c r="Y12" s="10"/>
    </row>
    <row r="13" spans="1:25" ht="15">
      <c r="A13" s="22">
        <v>10</v>
      </c>
      <c r="B13" s="31">
        <v>310</v>
      </c>
      <c r="C13" s="23" t="s">
        <v>47</v>
      </c>
      <c r="D13" s="12" t="s">
        <v>33</v>
      </c>
      <c r="E13" s="24">
        <v>39</v>
      </c>
      <c r="F13" s="34" t="s">
        <v>15</v>
      </c>
      <c r="G13" s="14" t="s">
        <v>29</v>
      </c>
      <c r="H13" s="36" t="s">
        <v>30</v>
      </c>
      <c r="I13" s="27">
        <v>0</v>
      </c>
      <c r="J13" s="27">
        <v>0</v>
      </c>
      <c r="K13" s="27">
        <v>0</v>
      </c>
      <c r="L13" s="27">
        <v>4</v>
      </c>
      <c r="M13" s="27">
        <v>0</v>
      </c>
      <c r="N13" s="27">
        <v>1</v>
      </c>
      <c r="O13" s="27">
        <v>0</v>
      </c>
      <c r="P13" s="27">
        <v>0</v>
      </c>
      <c r="Q13" s="27">
        <v>0</v>
      </c>
      <c r="R13" s="27">
        <v>2</v>
      </c>
      <c r="S13" s="27">
        <v>0</v>
      </c>
      <c r="T13" s="28">
        <f t="shared" si="0"/>
        <v>7</v>
      </c>
      <c r="U13" s="28">
        <v>87</v>
      </c>
      <c r="V13" s="29">
        <f t="shared" si="1"/>
        <v>0.08045977011494253</v>
      </c>
      <c r="W13" s="27"/>
      <c r="X13" s="27"/>
      <c r="Y13" s="10"/>
    </row>
    <row r="14" spans="1:25" ht="12" customHeight="1">
      <c r="A14" s="30">
        <v>11</v>
      </c>
      <c r="B14" s="31">
        <v>310</v>
      </c>
      <c r="C14" s="23" t="s">
        <v>48</v>
      </c>
      <c r="D14" s="12" t="s">
        <v>34</v>
      </c>
      <c r="E14" s="24">
        <v>39</v>
      </c>
      <c r="F14" s="25" t="s">
        <v>15</v>
      </c>
      <c r="G14" s="14" t="s">
        <v>29</v>
      </c>
      <c r="H14" s="36" t="s">
        <v>30</v>
      </c>
      <c r="I14" s="27">
        <v>0</v>
      </c>
      <c r="J14" s="27">
        <v>0</v>
      </c>
      <c r="K14" s="27">
        <v>0</v>
      </c>
      <c r="L14" s="27">
        <v>4</v>
      </c>
      <c r="M14" s="27">
        <v>0</v>
      </c>
      <c r="N14" s="27">
        <v>1</v>
      </c>
      <c r="O14" s="27">
        <v>0</v>
      </c>
      <c r="P14" s="27">
        <v>0</v>
      </c>
      <c r="Q14" s="27">
        <v>3</v>
      </c>
      <c r="R14" s="27">
        <v>2</v>
      </c>
      <c r="S14" s="27">
        <v>0</v>
      </c>
      <c r="T14" s="28">
        <f t="shared" si="0"/>
        <v>10</v>
      </c>
      <c r="U14" s="28">
        <v>87</v>
      </c>
      <c r="V14" s="29">
        <f t="shared" si="1"/>
        <v>0.11494252873563218</v>
      </c>
      <c r="W14" s="27"/>
      <c r="X14" s="27"/>
      <c r="Y14" s="10"/>
    </row>
    <row r="15" spans="1:8" ht="15.75">
      <c r="A15" s="76"/>
      <c r="B15" s="76"/>
      <c r="C15" s="76"/>
      <c r="D15" s="77"/>
      <c r="E15" s="77"/>
      <c r="F15" s="77"/>
      <c r="G15" s="77"/>
      <c r="H15" s="77"/>
    </row>
    <row r="16" spans="1:24" ht="15">
      <c r="A16" s="77" t="s">
        <v>50</v>
      </c>
      <c r="B16" s="77"/>
      <c r="C16" s="77"/>
      <c r="D16" s="77"/>
      <c r="E16" s="77"/>
      <c r="F16" s="77"/>
      <c r="G16" s="77"/>
      <c r="H16" s="77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7"/>
      <c r="U16" s="37"/>
      <c r="V16" s="78"/>
      <c r="W16" s="78"/>
      <c r="X16" s="78"/>
    </row>
    <row r="17" spans="1:24" ht="15">
      <c r="A17" s="18" t="s">
        <v>35</v>
      </c>
      <c r="B17" s="19" t="s">
        <v>35</v>
      </c>
      <c r="C17" s="19" t="s">
        <v>8</v>
      </c>
      <c r="D17" s="20" t="s">
        <v>9</v>
      </c>
      <c r="E17" s="20" t="s">
        <v>10</v>
      </c>
      <c r="F17" s="20" t="s">
        <v>11</v>
      </c>
      <c r="G17" s="20" t="s">
        <v>12</v>
      </c>
      <c r="H17" s="20" t="s">
        <v>13</v>
      </c>
      <c r="I17" s="21">
        <v>1</v>
      </c>
      <c r="J17" s="21">
        <v>2</v>
      </c>
      <c r="K17" s="21">
        <v>3</v>
      </c>
      <c r="L17" s="21">
        <v>4</v>
      </c>
      <c r="M17" s="21">
        <v>5</v>
      </c>
      <c r="N17" s="21">
        <v>6</v>
      </c>
      <c r="O17" s="21">
        <v>7</v>
      </c>
      <c r="P17" s="21">
        <v>8</v>
      </c>
      <c r="Q17" s="21">
        <v>9</v>
      </c>
      <c r="R17" s="21">
        <v>10</v>
      </c>
      <c r="S17" s="21">
        <v>11</v>
      </c>
      <c r="T17" s="38"/>
      <c r="U17" s="38"/>
      <c r="V17" s="38"/>
      <c r="W17" s="39"/>
      <c r="X17" s="17"/>
    </row>
    <row r="18" spans="1:24" ht="17.25" customHeight="1">
      <c r="A18" s="22">
        <v>1</v>
      </c>
      <c r="B18" s="23">
        <v>309</v>
      </c>
      <c r="C18" s="23" t="s">
        <v>38</v>
      </c>
      <c r="D18" s="12" t="s">
        <v>51</v>
      </c>
      <c r="E18" s="24">
        <v>39</v>
      </c>
      <c r="F18" s="34" t="s">
        <v>52</v>
      </c>
      <c r="G18" s="14">
        <v>8</v>
      </c>
      <c r="H18" s="26" t="s">
        <v>17</v>
      </c>
      <c r="I18" s="27">
        <v>27</v>
      </c>
      <c r="J18" s="27">
        <v>5</v>
      </c>
      <c r="K18" s="27">
        <v>7</v>
      </c>
      <c r="L18" s="27">
        <v>3</v>
      </c>
      <c r="M18" s="27">
        <v>2</v>
      </c>
      <c r="N18" s="27">
        <v>8</v>
      </c>
      <c r="O18" s="27">
        <v>0</v>
      </c>
      <c r="P18" s="27">
        <v>3</v>
      </c>
      <c r="Q18" s="27">
        <v>6</v>
      </c>
      <c r="R18" s="27">
        <v>2</v>
      </c>
      <c r="S18" s="27">
        <v>16</v>
      </c>
      <c r="T18" s="40">
        <f aca="true" t="shared" si="2" ref="T18:T38">SUM(I18:S18)</f>
        <v>79</v>
      </c>
      <c r="U18" s="40">
        <v>97</v>
      </c>
      <c r="V18" s="41">
        <f>T18/U18</f>
        <v>0.8144329896907216</v>
      </c>
      <c r="W18" s="27">
        <v>1</v>
      </c>
      <c r="X18" s="27" t="s">
        <v>36</v>
      </c>
    </row>
    <row r="19" spans="1:24" ht="19.5" customHeight="1">
      <c r="A19" s="22">
        <v>2</v>
      </c>
      <c r="B19" s="31">
        <v>309</v>
      </c>
      <c r="C19" s="23" t="s">
        <v>39</v>
      </c>
      <c r="D19" s="12" t="s">
        <v>53</v>
      </c>
      <c r="E19" s="24">
        <v>39</v>
      </c>
      <c r="F19" s="34" t="s">
        <v>52</v>
      </c>
      <c r="G19" s="14">
        <v>8</v>
      </c>
      <c r="H19" s="26" t="s">
        <v>54</v>
      </c>
      <c r="I19" s="27">
        <v>20</v>
      </c>
      <c r="J19" s="27">
        <v>6</v>
      </c>
      <c r="K19" s="27">
        <v>4</v>
      </c>
      <c r="L19" s="27">
        <v>6</v>
      </c>
      <c r="M19" s="27">
        <v>1</v>
      </c>
      <c r="N19" s="27">
        <v>7</v>
      </c>
      <c r="O19" s="27">
        <v>0</v>
      </c>
      <c r="P19" s="27">
        <v>3</v>
      </c>
      <c r="Q19" s="27">
        <v>6</v>
      </c>
      <c r="R19" s="27">
        <v>1</v>
      </c>
      <c r="S19" s="27">
        <v>14</v>
      </c>
      <c r="T19" s="40">
        <f t="shared" si="2"/>
        <v>68</v>
      </c>
      <c r="U19" s="40">
        <v>97</v>
      </c>
      <c r="V19" s="41">
        <f aca="true" t="shared" si="3" ref="V19:V38">T19/U19</f>
        <v>0.7010309278350515</v>
      </c>
      <c r="W19" s="27">
        <v>2</v>
      </c>
      <c r="X19" s="27" t="s">
        <v>55</v>
      </c>
    </row>
    <row r="20" spans="1:24" ht="16.5" customHeight="1">
      <c r="A20" s="22">
        <v>3</v>
      </c>
      <c r="B20" s="23">
        <v>309</v>
      </c>
      <c r="C20" s="23" t="s">
        <v>40</v>
      </c>
      <c r="D20" s="12" t="s">
        <v>56</v>
      </c>
      <c r="E20" s="24">
        <v>39</v>
      </c>
      <c r="F20" s="34" t="s">
        <v>52</v>
      </c>
      <c r="G20" s="14">
        <v>8</v>
      </c>
      <c r="H20" s="26" t="s">
        <v>17</v>
      </c>
      <c r="I20" s="27">
        <v>12</v>
      </c>
      <c r="J20" s="27">
        <v>6</v>
      </c>
      <c r="K20" s="27">
        <v>7</v>
      </c>
      <c r="L20" s="27">
        <v>4</v>
      </c>
      <c r="M20" s="27">
        <v>2</v>
      </c>
      <c r="N20" s="27">
        <v>8</v>
      </c>
      <c r="O20" s="27">
        <v>0</v>
      </c>
      <c r="P20" s="27">
        <v>3</v>
      </c>
      <c r="Q20" s="27">
        <v>6</v>
      </c>
      <c r="R20" s="27">
        <v>1</v>
      </c>
      <c r="S20" s="27">
        <v>16</v>
      </c>
      <c r="T20" s="40">
        <f>SUM(I20:S20)</f>
        <v>65</v>
      </c>
      <c r="U20" s="40">
        <v>97</v>
      </c>
      <c r="V20" s="41">
        <f>T20/U20</f>
        <v>0.6701030927835051</v>
      </c>
      <c r="W20" s="27">
        <v>3</v>
      </c>
      <c r="X20" s="27" t="s">
        <v>55</v>
      </c>
    </row>
    <row r="21" spans="1:24" ht="16.5" customHeight="1">
      <c r="A21" s="22">
        <v>4</v>
      </c>
      <c r="B21" s="23">
        <v>309</v>
      </c>
      <c r="C21" s="23" t="s">
        <v>41</v>
      </c>
      <c r="D21" s="12" t="s">
        <v>57</v>
      </c>
      <c r="E21" s="24">
        <v>39</v>
      </c>
      <c r="F21" s="34" t="s">
        <v>52</v>
      </c>
      <c r="G21" s="14">
        <v>8</v>
      </c>
      <c r="H21" s="26" t="s">
        <v>22</v>
      </c>
      <c r="I21" s="27">
        <v>19</v>
      </c>
      <c r="J21" s="27">
        <v>5</v>
      </c>
      <c r="K21" s="27">
        <v>4</v>
      </c>
      <c r="L21" s="27">
        <v>3</v>
      </c>
      <c r="M21" s="27">
        <v>2</v>
      </c>
      <c r="N21" s="27">
        <v>7</v>
      </c>
      <c r="O21" s="27">
        <v>0</v>
      </c>
      <c r="P21" s="27">
        <v>3</v>
      </c>
      <c r="Q21" s="27">
        <v>2</v>
      </c>
      <c r="R21" s="27">
        <v>0</v>
      </c>
      <c r="S21" s="27">
        <v>17</v>
      </c>
      <c r="T21" s="40">
        <f t="shared" si="2"/>
        <v>62</v>
      </c>
      <c r="U21" s="40">
        <v>97</v>
      </c>
      <c r="V21" s="41">
        <f t="shared" si="3"/>
        <v>0.6391752577319587</v>
      </c>
      <c r="W21" s="27">
        <v>4</v>
      </c>
      <c r="X21" s="27"/>
    </row>
    <row r="22" spans="1:24" ht="15.75" customHeight="1">
      <c r="A22" s="22">
        <v>5</v>
      </c>
      <c r="B22" s="23">
        <v>309</v>
      </c>
      <c r="C22" s="23" t="s">
        <v>42</v>
      </c>
      <c r="D22" s="12" t="s">
        <v>58</v>
      </c>
      <c r="E22" s="24">
        <v>39</v>
      </c>
      <c r="F22" s="34" t="s">
        <v>52</v>
      </c>
      <c r="G22" s="14">
        <v>8</v>
      </c>
      <c r="H22" s="26" t="s">
        <v>22</v>
      </c>
      <c r="I22" s="27">
        <v>19</v>
      </c>
      <c r="J22" s="27">
        <v>5</v>
      </c>
      <c r="K22" s="27">
        <v>6</v>
      </c>
      <c r="L22" s="27">
        <v>1</v>
      </c>
      <c r="M22" s="27">
        <v>1</v>
      </c>
      <c r="N22" s="27">
        <v>6</v>
      </c>
      <c r="O22" s="27">
        <v>0</v>
      </c>
      <c r="P22" s="27">
        <v>3</v>
      </c>
      <c r="Q22" s="27">
        <v>4</v>
      </c>
      <c r="R22" s="27">
        <v>0</v>
      </c>
      <c r="S22" s="27">
        <v>15</v>
      </c>
      <c r="T22" s="40">
        <f t="shared" si="2"/>
        <v>60</v>
      </c>
      <c r="U22" s="40">
        <v>97</v>
      </c>
      <c r="V22" s="41">
        <f t="shared" si="3"/>
        <v>0.6185567010309279</v>
      </c>
      <c r="W22" s="27">
        <v>5</v>
      </c>
      <c r="X22" s="27"/>
    </row>
    <row r="23" spans="1:24" ht="14.25" customHeight="1">
      <c r="A23" s="22">
        <v>6</v>
      </c>
      <c r="B23" s="23">
        <v>309</v>
      </c>
      <c r="C23" s="23" t="s">
        <v>43</v>
      </c>
      <c r="D23" s="12" t="s">
        <v>59</v>
      </c>
      <c r="E23" s="24">
        <v>39</v>
      </c>
      <c r="F23" s="34" t="s">
        <v>52</v>
      </c>
      <c r="G23" s="14">
        <v>8</v>
      </c>
      <c r="H23" s="26" t="s">
        <v>17</v>
      </c>
      <c r="I23" s="27">
        <v>19</v>
      </c>
      <c r="J23" s="27">
        <v>5</v>
      </c>
      <c r="K23" s="27">
        <v>7</v>
      </c>
      <c r="L23" s="27">
        <v>1</v>
      </c>
      <c r="M23" s="27">
        <v>2</v>
      </c>
      <c r="N23" s="27">
        <v>7</v>
      </c>
      <c r="O23" s="27">
        <v>1</v>
      </c>
      <c r="P23" s="27">
        <v>3</v>
      </c>
      <c r="Q23" s="27">
        <v>6</v>
      </c>
      <c r="R23" s="27">
        <v>0</v>
      </c>
      <c r="S23" s="27">
        <v>0</v>
      </c>
      <c r="T23" s="40">
        <f t="shared" si="2"/>
        <v>51</v>
      </c>
      <c r="U23" s="40">
        <v>97</v>
      </c>
      <c r="V23" s="41">
        <f t="shared" si="3"/>
        <v>0.5257731958762887</v>
      </c>
      <c r="W23" s="27">
        <v>6</v>
      </c>
      <c r="X23" s="27"/>
    </row>
    <row r="24" spans="1:24" ht="15" customHeight="1">
      <c r="A24" s="22">
        <v>7</v>
      </c>
      <c r="B24" s="23">
        <v>309</v>
      </c>
      <c r="C24" s="23" t="s">
        <v>44</v>
      </c>
      <c r="D24" s="12" t="s">
        <v>60</v>
      </c>
      <c r="E24" s="24">
        <v>39</v>
      </c>
      <c r="F24" s="34" t="s">
        <v>52</v>
      </c>
      <c r="G24" s="14">
        <v>8</v>
      </c>
      <c r="H24" s="26" t="s">
        <v>54</v>
      </c>
      <c r="I24" s="27">
        <v>14</v>
      </c>
      <c r="J24" s="27">
        <v>4</v>
      </c>
      <c r="K24" s="27">
        <v>4</v>
      </c>
      <c r="L24" s="27">
        <v>1</v>
      </c>
      <c r="M24" s="27">
        <v>2</v>
      </c>
      <c r="N24" s="27">
        <v>8</v>
      </c>
      <c r="O24" s="27">
        <v>0</v>
      </c>
      <c r="P24" s="27">
        <v>1</v>
      </c>
      <c r="Q24" s="27">
        <v>4</v>
      </c>
      <c r="R24" s="27">
        <v>0</v>
      </c>
      <c r="S24" s="27">
        <v>11</v>
      </c>
      <c r="T24" s="40">
        <f t="shared" si="2"/>
        <v>49</v>
      </c>
      <c r="U24" s="40">
        <v>97</v>
      </c>
      <c r="V24" s="41">
        <f t="shared" si="3"/>
        <v>0.5051546391752577</v>
      </c>
      <c r="W24" s="27">
        <v>7</v>
      </c>
      <c r="X24" s="27"/>
    </row>
    <row r="25" spans="1:24" ht="13.5" customHeight="1">
      <c r="A25" s="22">
        <v>8</v>
      </c>
      <c r="B25" s="23">
        <v>309</v>
      </c>
      <c r="C25" s="23" t="s">
        <v>45</v>
      </c>
      <c r="D25" s="12" t="s">
        <v>61</v>
      </c>
      <c r="E25" s="24">
        <v>39</v>
      </c>
      <c r="F25" s="34" t="s">
        <v>52</v>
      </c>
      <c r="G25" s="14">
        <v>8</v>
      </c>
      <c r="H25" s="26" t="s">
        <v>62</v>
      </c>
      <c r="I25" s="27">
        <v>0</v>
      </c>
      <c r="J25" s="27">
        <v>5</v>
      </c>
      <c r="K25" s="27">
        <v>6</v>
      </c>
      <c r="L25" s="27">
        <v>7</v>
      </c>
      <c r="M25" s="27">
        <v>2</v>
      </c>
      <c r="N25" s="27">
        <v>6</v>
      </c>
      <c r="O25" s="27">
        <v>1</v>
      </c>
      <c r="P25" s="27">
        <v>2</v>
      </c>
      <c r="Q25" s="27">
        <v>2</v>
      </c>
      <c r="R25" s="27">
        <v>0</v>
      </c>
      <c r="S25" s="27">
        <v>17</v>
      </c>
      <c r="T25" s="40">
        <f t="shared" si="2"/>
        <v>48</v>
      </c>
      <c r="U25" s="40">
        <v>97</v>
      </c>
      <c r="V25" s="41">
        <f t="shared" si="3"/>
        <v>0.4948453608247423</v>
      </c>
      <c r="W25" s="27">
        <v>8</v>
      </c>
      <c r="X25" s="27"/>
    </row>
    <row r="26" spans="1:24" ht="15" customHeight="1">
      <c r="A26" s="22">
        <v>9</v>
      </c>
      <c r="B26" s="31">
        <v>309</v>
      </c>
      <c r="C26" s="23" t="s">
        <v>46</v>
      </c>
      <c r="D26" s="12" t="s">
        <v>63</v>
      </c>
      <c r="E26" s="24">
        <v>39</v>
      </c>
      <c r="F26" s="34" t="s">
        <v>52</v>
      </c>
      <c r="G26" s="14">
        <v>8</v>
      </c>
      <c r="H26" s="26" t="s">
        <v>54</v>
      </c>
      <c r="I26" s="27">
        <v>13</v>
      </c>
      <c r="J26" s="27">
        <v>5</v>
      </c>
      <c r="K26" s="27">
        <v>4</v>
      </c>
      <c r="L26" s="27">
        <v>1</v>
      </c>
      <c r="M26" s="27">
        <v>2</v>
      </c>
      <c r="N26" s="27">
        <v>6</v>
      </c>
      <c r="O26" s="27">
        <v>0</v>
      </c>
      <c r="P26" s="27">
        <v>0</v>
      </c>
      <c r="Q26" s="27">
        <v>4</v>
      </c>
      <c r="R26" s="27">
        <v>0</v>
      </c>
      <c r="S26" s="27">
        <v>13</v>
      </c>
      <c r="T26" s="40">
        <f t="shared" si="2"/>
        <v>48</v>
      </c>
      <c r="U26" s="40">
        <v>97</v>
      </c>
      <c r="V26" s="41">
        <f t="shared" si="3"/>
        <v>0.4948453608247423</v>
      </c>
      <c r="W26" s="27">
        <v>8</v>
      </c>
      <c r="X26" s="27"/>
    </row>
    <row r="27" spans="1:24" ht="15" customHeight="1">
      <c r="A27" s="22">
        <v>10</v>
      </c>
      <c r="B27" s="31">
        <v>309</v>
      </c>
      <c r="C27" s="23" t="s">
        <v>47</v>
      </c>
      <c r="D27" s="12" t="s">
        <v>64</v>
      </c>
      <c r="E27" s="24">
        <v>39</v>
      </c>
      <c r="F27" s="34" t="s">
        <v>52</v>
      </c>
      <c r="G27" s="14">
        <v>8</v>
      </c>
      <c r="H27" s="26" t="s">
        <v>54</v>
      </c>
      <c r="I27" s="27">
        <v>0</v>
      </c>
      <c r="J27" s="27">
        <v>5</v>
      </c>
      <c r="K27" s="27">
        <v>6</v>
      </c>
      <c r="L27" s="27">
        <v>6</v>
      </c>
      <c r="M27" s="27">
        <v>2</v>
      </c>
      <c r="N27" s="27">
        <v>6</v>
      </c>
      <c r="O27" s="27">
        <v>0</v>
      </c>
      <c r="P27" s="27">
        <v>3</v>
      </c>
      <c r="Q27" s="27">
        <v>4</v>
      </c>
      <c r="R27" s="27">
        <v>0</v>
      </c>
      <c r="S27" s="27">
        <v>15</v>
      </c>
      <c r="T27" s="40">
        <f t="shared" si="2"/>
        <v>47</v>
      </c>
      <c r="U27" s="40">
        <v>97</v>
      </c>
      <c r="V27" s="41">
        <f t="shared" si="3"/>
        <v>0.4845360824742268</v>
      </c>
      <c r="W27" s="27">
        <v>9</v>
      </c>
      <c r="X27" s="27"/>
    </row>
    <row r="28" spans="1:24" ht="13.5" customHeight="1">
      <c r="A28" s="22">
        <v>11</v>
      </c>
      <c r="B28" s="23">
        <v>309</v>
      </c>
      <c r="C28" s="23" t="s">
        <v>48</v>
      </c>
      <c r="D28" s="12" t="s">
        <v>65</v>
      </c>
      <c r="E28" s="24">
        <v>39</v>
      </c>
      <c r="F28" s="34" t="s">
        <v>52</v>
      </c>
      <c r="G28" s="14">
        <v>8</v>
      </c>
      <c r="H28" s="26" t="s">
        <v>66</v>
      </c>
      <c r="I28" s="27">
        <v>4</v>
      </c>
      <c r="J28" s="27">
        <v>5</v>
      </c>
      <c r="K28" s="27">
        <v>4</v>
      </c>
      <c r="L28" s="27">
        <v>0</v>
      </c>
      <c r="M28" s="27">
        <v>1</v>
      </c>
      <c r="N28" s="27">
        <v>7</v>
      </c>
      <c r="O28" s="27">
        <v>0</v>
      </c>
      <c r="P28" s="27">
        <v>3</v>
      </c>
      <c r="Q28" s="27">
        <v>4</v>
      </c>
      <c r="R28" s="27">
        <v>1</v>
      </c>
      <c r="S28" s="27">
        <v>14</v>
      </c>
      <c r="T28" s="40">
        <f t="shared" si="2"/>
        <v>43</v>
      </c>
      <c r="U28" s="40">
        <v>97</v>
      </c>
      <c r="V28" s="41">
        <f t="shared" si="3"/>
        <v>0.44329896907216493</v>
      </c>
      <c r="W28" s="27">
        <v>10</v>
      </c>
      <c r="X28" s="27"/>
    </row>
    <row r="29" spans="1:24" ht="13.5" customHeight="1">
      <c r="A29" s="30">
        <v>12</v>
      </c>
      <c r="B29" s="23">
        <v>309</v>
      </c>
      <c r="C29" s="23" t="s">
        <v>77</v>
      </c>
      <c r="D29" s="12" t="s">
        <v>67</v>
      </c>
      <c r="E29" s="24">
        <v>39</v>
      </c>
      <c r="F29" s="34" t="s">
        <v>52</v>
      </c>
      <c r="G29" s="14">
        <v>8</v>
      </c>
      <c r="H29" s="26" t="s">
        <v>22</v>
      </c>
      <c r="I29" s="27">
        <v>0</v>
      </c>
      <c r="J29" s="27">
        <v>0</v>
      </c>
      <c r="K29" s="27">
        <v>6</v>
      </c>
      <c r="L29" s="27">
        <v>3</v>
      </c>
      <c r="M29" s="27">
        <v>1</v>
      </c>
      <c r="N29" s="27">
        <v>8</v>
      </c>
      <c r="O29" s="27">
        <v>0</v>
      </c>
      <c r="P29" s="27">
        <v>3</v>
      </c>
      <c r="Q29" s="27">
        <v>4</v>
      </c>
      <c r="R29" s="27">
        <v>2</v>
      </c>
      <c r="S29" s="27">
        <v>14</v>
      </c>
      <c r="T29" s="40">
        <f t="shared" si="2"/>
        <v>41</v>
      </c>
      <c r="U29" s="40">
        <v>97</v>
      </c>
      <c r="V29" s="41">
        <f t="shared" si="3"/>
        <v>0.422680412371134</v>
      </c>
      <c r="W29" s="27">
        <v>11</v>
      </c>
      <c r="X29" s="27"/>
    </row>
    <row r="30" spans="1:24" ht="14.25" customHeight="1">
      <c r="A30" s="22">
        <v>13</v>
      </c>
      <c r="B30" s="23">
        <v>309</v>
      </c>
      <c r="C30" s="23" t="s">
        <v>78</v>
      </c>
      <c r="D30" s="12" t="s">
        <v>68</v>
      </c>
      <c r="E30" s="24">
        <v>39</v>
      </c>
      <c r="F30" s="34" t="s">
        <v>52</v>
      </c>
      <c r="G30" s="14">
        <v>8</v>
      </c>
      <c r="H30" s="26" t="s">
        <v>62</v>
      </c>
      <c r="I30" s="27">
        <v>0</v>
      </c>
      <c r="J30" s="27">
        <v>5</v>
      </c>
      <c r="K30" s="27">
        <v>4</v>
      </c>
      <c r="L30" s="27">
        <v>2</v>
      </c>
      <c r="M30" s="27">
        <v>1</v>
      </c>
      <c r="N30" s="27">
        <v>9</v>
      </c>
      <c r="O30" s="27">
        <v>0</v>
      </c>
      <c r="P30" s="27">
        <v>2</v>
      </c>
      <c r="Q30" s="27">
        <v>3</v>
      </c>
      <c r="R30" s="27">
        <v>0</v>
      </c>
      <c r="S30" s="27">
        <v>13</v>
      </c>
      <c r="T30" s="40">
        <f t="shared" si="2"/>
        <v>39</v>
      </c>
      <c r="U30" s="40">
        <v>97</v>
      </c>
      <c r="V30" s="41">
        <f t="shared" si="3"/>
        <v>0.4020618556701031</v>
      </c>
      <c r="W30" s="27">
        <v>12</v>
      </c>
      <c r="X30" s="27"/>
    </row>
    <row r="31" spans="1:24" ht="14.25" customHeight="1">
      <c r="A31" s="22">
        <v>14</v>
      </c>
      <c r="B31" s="23">
        <v>309</v>
      </c>
      <c r="C31" s="23" t="s">
        <v>79</v>
      </c>
      <c r="D31" s="12" t="s">
        <v>69</v>
      </c>
      <c r="E31" s="24">
        <v>39</v>
      </c>
      <c r="F31" s="34" t="s">
        <v>52</v>
      </c>
      <c r="G31" s="14">
        <v>8</v>
      </c>
      <c r="H31" s="26" t="s">
        <v>22</v>
      </c>
      <c r="I31" s="27">
        <v>0</v>
      </c>
      <c r="J31" s="27">
        <v>0</v>
      </c>
      <c r="K31" s="27">
        <v>4</v>
      </c>
      <c r="L31" s="27">
        <v>5</v>
      </c>
      <c r="M31" s="27">
        <v>1</v>
      </c>
      <c r="N31" s="27">
        <v>6</v>
      </c>
      <c r="O31" s="27">
        <v>0</v>
      </c>
      <c r="P31" s="27">
        <v>0</v>
      </c>
      <c r="Q31" s="27">
        <v>2</v>
      </c>
      <c r="R31" s="27">
        <v>2</v>
      </c>
      <c r="S31" s="27">
        <v>15</v>
      </c>
      <c r="T31" s="40">
        <f t="shared" si="2"/>
        <v>35</v>
      </c>
      <c r="U31" s="40">
        <v>97</v>
      </c>
      <c r="V31" s="41">
        <f t="shared" si="3"/>
        <v>0.36082474226804123</v>
      </c>
      <c r="W31" s="27">
        <v>13</v>
      </c>
      <c r="X31" s="27"/>
    </row>
    <row r="32" spans="1:24" ht="13.5" customHeight="1">
      <c r="A32" s="30">
        <v>15</v>
      </c>
      <c r="B32" s="23">
        <v>309</v>
      </c>
      <c r="C32" s="23" t="s">
        <v>80</v>
      </c>
      <c r="D32" s="12" t="s">
        <v>70</v>
      </c>
      <c r="E32" s="24">
        <v>39</v>
      </c>
      <c r="F32" s="34" t="s">
        <v>52</v>
      </c>
      <c r="G32" s="14">
        <v>8</v>
      </c>
      <c r="H32" s="26" t="s">
        <v>66</v>
      </c>
      <c r="I32" s="27">
        <v>1</v>
      </c>
      <c r="J32" s="27">
        <v>4</v>
      </c>
      <c r="K32" s="27">
        <v>5</v>
      </c>
      <c r="L32" s="27">
        <v>1</v>
      </c>
      <c r="M32" s="27">
        <v>2</v>
      </c>
      <c r="N32" s="27">
        <v>7</v>
      </c>
      <c r="O32" s="27">
        <v>0</v>
      </c>
      <c r="P32" s="27">
        <v>0</v>
      </c>
      <c r="Q32" s="27">
        <v>1</v>
      </c>
      <c r="R32" s="27">
        <v>0</v>
      </c>
      <c r="S32" s="27">
        <v>12</v>
      </c>
      <c r="T32" s="40">
        <f t="shared" si="2"/>
        <v>33</v>
      </c>
      <c r="U32" s="40">
        <v>97</v>
      </c>
      <c r="V32" s="41">
        <f t="shared" si="3"/>
        <v>0.3402061855670103</v>
      </c>
      <c r="W32" s="27">
        <v>14</v>
      </c>
      <c r="X32" s="27"/>
    </row>
    <row r="33" spans="1:24" ht="15" customHeight="1">
      <c r="A33" s="30">
        <v>16</v>
      </c>
      <c r="B33" s="23">
        <v>309</v>
      </c>
      <c r="C33" s="23" t="s">
        <v>81</v>
      </c>
      <c r="D33" s="12" t="s">
        <v>71</v>
      </c>
      <c r="E33" s="24">
        <v>39</v>
      </c>
      <c r="F33" s="34" t="s">
        <v>52</v>
      </c>
      <c r="G33" s="14">
        <v>8</v>
      </c>
      <c r="H33" s="26" t="s">
        <v>22</v>
      </c>
      <c r="I33" s="27">
        <v>0</v>
      </c>
      <c r="J33" s="27">
        <v>3</v>
      </c>
      <c r="K33" s="27">
        <v>5</v>
      </c>
      <c r="L33" s="27">
        <v>0</v>
      </c>
      <c r="M33" s="27">
        <v>1</v>
      </c>
      <c r="N33" s="27">
        <v>6</v>
      </c>
      <c r="O33" s="27">
        <v>0</v>
      </c>
      <c r="P33" s="27">
        <v>0</v>
      </c>
      <c r="Q33" s="27">
        <v>2</v>
      </c>
      <c r="R33" s="27">
        <v>0</v>
      </c>
      <c r="S33" s="27">
        <v>14</v>
      </c>
      <c r="T33" s="40">
        <f t="shared" si="2"/>
        <v>31</v>
      </c>
      <c r="U33" s="40">
        <v>97</v>
      </c>
      <c r="V33" s="41">
        <f t="shared" si="3"/>
        <v>0.31958762886597936</v>
      </c>
      <c r="W33" s="27">
        <v>16</v>
      </c>
      <c r="X33" s="27"/>
    </row>
    <row r="34" spans="1:24" ht="14.25" customHeight="1">
      <c r="A34" s="22">
        <v>16</v>
      </c>
      <c r="B34" s="31">
        <v>309</v>
      </c>
      <c r="C34" s="23" t="s">
        <v>82</v>
      </c>
      <c r="D34" s="32" t="s">
        <v>72</v>
      </c>
      <c r="E34" s="42">
        <v>39</v>
      </c>
      <c r="F34" s="34" t="s">
        <v>52</v>
      </c>
      <c r="G34" s="25">
        <v>8</v>
      </c>
      <c r="H34" s="26" t="s">
        <v>22</v>
      </c>
      <c r="I34" s="27">
        <v>1</v>
      </c>
      <c r="J34" s="27">
        <v>5</v>
      </c>
      <c r="K34" s="27">
        <v>4</v>
      </c>
      <c r="L34" s="27">
        <v>3</v>
      </c>
      <c r="M34" s="27">
        <v>2</v>
      </c>
      <c r="N34" s="27">
        <v>8</v>
      </c>
      <c r="O34" s="27">
        <v>0</v>
      </c>
      <c r="P34" s="27">
        <v>3</v>
      </c>
      <c r="Q34" s="27">
        <v>4</v>
      </c>
      <c r="R34" s="27">
        <v>2</v>
      </c>
      <c r="S34" s="27">
        <v>0</v>
      </c>
      <c r="T34" s="40">
        <f t="shared" si="2"/>
        <v>32</v>
      </c>
      <c r="U34" s="40">
        <v>97</v>
      </c>
      <c r="V34" s="41">
        <f t="shared" si="3"/>
        <v>0.32989690721649484</v>
      </c>
      <c r="W34" s="27">
        <v>15</v>
      </c>
      <c r="X34" s="27"/>
    </row>
    <row r="35" spans="1:24" ht="13.5" customHeight="1">
      <c r="A35" s="22">
        <v>17</v>
      </c>
      <c r="B35" s="23">
        <v>309</v>
      </c>
      <c r="C35" s="23" t="s">
        <v>83</v>
      </c>
      <c r="D35" s="12" t="s">
        <v>73</v>
      </c>
      <c r="E35" s="43">
        <v>39</v>
      </c>
      <c r="F35" s="34" t="s">
        <v>52</v>
      </c>
      <c r="G35" s="14">
        <v>8</v>
      </c>
      <c r="H35" s="26" t="s">
        <v>66</v>
      </c>
      <c r="I35" s="27">
        <v>0</v>
      </c>
      <c r="J35" s="27">
        <v>4</v>
      </c>
      <c r="K35" s="27">
        <v>6</v>
      </c>
      <c r="L35" s="27">
        <v>1</v>
      </c>
      <c r="M35" s="27">
        <v>2</v>
      </c>
      <c r="N35" s="27">
        <v>6</v>
      </c>
      <c r="O35" s="27">
        <v>0</v>
      </c>
      <c r="P35" s="27">
        <v>0</v>
      </c>
      <c r="Q35" s="27">
        <v>0</v>
      </c>
      <c r="R35" s="27">
        <v>0</v>
      </c>
      <c r="S35" s="27">
        <v>7</v>
      </c>
      <c r="T35" s="40">
        <f t="shared" si="2"/>
        <v>26</v>
      </c>
      <c r="U35" s="40">
        <v>97</v>
      </c>
      <c r="V35" s="41">
        <f t="shared" si="3"/>
        <v>0.26804123711340205</v>
      </c>
      <c r="W35" s="27">
        <v>17</v>
      </c>
      <c r="X35" s="27"/>
    </row>
    <row r="36" spans="1:24" ht="12" customHeight="1">
      <c r="A36" s="30">
        <v>18</v>
      </c>
      <c r="B36" s="23">
        <v>309</v>
      </c>
      <c r="C36" s="23" t="s">
        <v>84</v>
      </c>
      <c r="D36" s="12" t="s">
        <v>74</v>
      </c>
      <c r="E36" s="43">
        <v>39</v>
      </c>
      <c r="F36" s="34" t="s">
        <v>52</v>
      </c>
      <c r="G36" s="14">
        <v>8</v>
      </c>
      <c r="H36" s="26" t="s">
        <v>66</v>
      </c>
      <c r="I36" s="27">
        <v>4</v>
      </c>
      <c r="J36" s="27">
        <v>6</v>
      </c>
      <c r="K36" s="27">
        <v>5</v>
      </c>
      <c r="L36" s="27">
        <v>0</v>
      </c>
      <c r="M36" s="27">
        <v>1</v>
      </c>
      <c r="N36" s="27">
        <v>0</v>
      </c>
      <c r="O36" s="27">
        <v>0</v>
      </c>
      <c r="P36" s="27">
        <v>0</v>
      </c>
      <c r="Q36" s="27">
        <v>2</v>
      </c>
      <c r="R36" s="27">
        <v>0</v>
      </c>
      <c r="S36" s="27">
        <v>0</v>
      </c>
      <c r="T36" s="40">
        <f t="shared" si="2"/>
        <v>18</v>
      </c>
      <c r="U36" s="40">
        <v>97</v>
      </c>
      <c r="V36" s="41">
        <f t="shared" si="3"/>
        <v>0.18556701030927836</v>
      </c>
      <c r="W36" s="27">
        <v>18</v>
      </c>
      <c r="X36" s="27"/>
    </row>
    <row r="37" spans="1:24" ht="14.25" customHeight="1">
      <c r="A37" s="22">
        <v>19</v>
      </c>
      <c r="B37" s="31">
        <v>309</v>
      </c>
      <c r="C37" s="23" t="s">
        <v>85</v>
      </c>
      <c r="D37" s="12" t="s">
        <v>75</v>
      </c>
      <c r="E37" s="43">
        <v>39</v>
      </c>
      <c r="F37" s="34" t="s">
        <v>52</v>
      </c>
      <c r="G37" s="14">
        <v>8</v>
      </c>
      <c r="H37" s="26" t="s">
        <v>62</v>
      </c>
      <c r="I37" s="27">
        <v>0</v>
      </c>
      <c r="J37" s="27">
        <v>5</v>
      </c>
      <c r="K37" s="27">
        <v>4</v>
      </c>
      <c r="L37" s="27">
        <v>1</v>
      </c>
      <c r="M37" s="27">
        <v>1</v>
      </c>
      <c r="N37" s="27">
        <v>6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40">
        <f t="shared" si="2"/>
        <v>17</v>
      </c>
      <c r="U37" s="40">
        <v>97</v>
      </c>
      <c r="V37" s="41">
        <f t="shared" si="3"/>
        <v>0.17525773195876287</v>
      </c>
      <c r="W37" s="27">
        <v>19</v>
      </c>
      <c r="X37" s="27"/>
    </row>
    <row r="38" spans="1:24" ht="15.75" customHeight="1">
      <c r="A38" s="22">
        <v>20</v>
      </c>
      <c r="B38" s="23">
        <v>309</v>
      </c>
      <c r="C38" s="23" t="s">
        <v>86</v>
      </c>
      <c r="D38" s="12" t="s">
        <v>76</v>
      </c>
      <c r="E38" s="43">
        <v>39</v>
      </c>
      <c r="F38" s="34" t="s">
        <v>52</v>
      </c>
      <c r="G38" s="14">
        <v>8</v>
      </c>
      <c r="H38" s="26" t="s">
        <v>66</v>
      </c>
      <c r="I38" s="27">
        <v>0</v>
      </c>
      <c r="J38" s="27">
        <v>4</v>
      </c>
      <c r="K38" s="27">
        <v>5</v>
      </c>
      <c r="L38" s="27">
        <v>2</v>
      </c>
      <c r="M38" s="27">
        <v>1</v>
      </c>
      <c r="N38" s="27">
        <v>3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40">
        <f t="shared" si="2"/>
        <v>15</v>
      </c>
      <c r="U38" s="40">
        <v>97</v>
      </c>
      <c r="V38" s="41">
        <f t="shared" si="3"/>
        <v>0.15463917525773196</v>
      </c>
      <c r="W38" s="27">
        <v>20</v>
      </c>
      <c r="X38" s="27"/>
    </row>
    <row r="40" spans="2:9" ht="15">
      <c r="B40" s="77" t="s">
        <v>87</v>
      </c>
      <c r="C40" s="77"/>
      <c r="D40" s="77"/>
      <c r="E40" s="77"/>
      <c r="F40" s="77"/>
      <c r="G40" s="77"/>
      <c r="H40" s="77"/>
      <c r="I40" s="77"/>
    </row>
    <row r="41" spans="1:24" ht="18.75">
      <c r="A41" s="60"/>
      <c r="B41" s="61"/>
      <c r="C41" s="61"/>
      <c r="D41" s="62"/>
      <c r="E41" s="13"/>
      <c r="F41" s="14"/>
      <c r="G41" s="15"/>
      <c r="H41" s="16"/>
      <c r="I41" s="79" t="s">
        <v>1</v>
      </c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80" t="s">
        <v>2</v>
      </c>
      <c r="U41" s="80" t="s">
        <v>3</v>
      </c>
      <c r="V41" s="80" t="s">
        <v>4</v>
      </c>
      <c r="W41" s="75" t="s">
        <v>5</v>
      </c>
      <c r="X41" s="75" t="s">
        <v>6</v>
      </c>
    </row>
    <row r="42" spans="1:24" ht="24.75" customHeight="1">
      <c r="A42" s="18" t="s">
        <v>88</v>
      </c>
      <c r="B42" s="19" t="s">
        <v>7</v>
      </c>
      <c r="C42" s="19" t="s">
        <v>8</v>
      </c>
      <c r="D42" s="20" t="s">
        <v>9</v>
      </c>
      <c r="E42" s="20" t="s">
        <v>10</v>
      </c>
      <c r="F42" s="20" t="s">
        <v>11</v>
      </c>
      <c r="G42" s="20" t="s">
        <v>12</v>
      </c>
      <c r="H42" s="20" t="s">
        <v>13</v>
      </c>
      <c r="I42" s="21">
        <v>1</v>
      </c>
      <c r="J42" s="21">
        <v>2</v>
      </c>
      <c r="K42" s="21">
        <v>3</v>
      </c>
      <c r="L42" s="21">
        <v>4</v>
      </c>
      <c r="M42" s="21">
        <v>5</v>
      </c>
      <c r="N42" s="21">
        <v>6</v>
      </c>
      <c r="O42" s="21">
        <v>7</v>
      </c>
      <c r="P42" s="21">
        <v>8</v>
      </c>
      <c r="Q42" s="21">
        <v>9</v>
      </c>
      <c r="R42" s="21">
        <v>10</v>
      </c>
      <c r="S42" s="21">
        <v>11</v>
      </c>
      <c r="T42" s="80"/>
      <c r="U42" s="80"/>
      <c r="V42" s="80"/>
      <c r="W42" s="75"/>
      <c r="X42" s="75"/>
    </row>
    <row r="43" spans="1:24" ht="15">
      <c r="A43" s="22">
        <v>1</v>
      </c>
      <c r="B43" s="23">
        <v>311</v>
      </c>
      <c r="C43" s="23" t="s">
        <v>38</v>
      </c>
      <c r="D43" s="12" t="s">
        <v>89</v>
      </c>
      <c r="E43" s="24">
        <v>39</v>
      </c>
      <c r="F43" s="25" t="s">
        <v>15</v>
      </c>
      <c r="G43" s="14" t="s">
        <v>90</v>
      </c>
      <c r="H43" s="26" t="s">
        <v>91</v>
      </c>
      <c r="I43" s="27">
        <v>3.5</v>
      </c>
      <c r="J43" s="27">
        <v>5.5</v>
      </c>
      <c r="K43" s="27">
        <v>6</v>
      </c>
      <c r="L43" s="27">
        <v>9</v>
      </c>
      <c r="M43" s="27">
        <v>2</v>
      </c>
      <c r="N43" s="27">
        <v>4</v>
      </c>
      <c r="O43" s="27">
        <v>2</v>
      </c>
      <c r="P43" s="27">
        <v>2</v>
      </c>
      <c r="Q43" s="27">
        <v>2</v>
      </c>
      <c r="R43" s="27">
        <v>1</v>
      </c>
      <c r="S43" s="27">
        <v>10</v>
      </c>
      <c r="T43" s="28">
        <f>SUM(I43:S43)</f>
        <v>47</v>
      </c>
      <c r="U43" s="28">
        <v>64</v>
      </c>
      <c r="V43" s="29">
        <f>T43/U43</f>
        <v>0.734375</v>
      </c>
      <c r="W43" s="27" t="s">
        <v>31</v>
      </c>
      <c r="X43" s="27" t="s">
        <v>36</v>
      </c>
    </row>
    <row r="44" spans="1:24" ht="15">
      <c r="A44" s="30">
        <v>2</v>
      </c>
      <c r="B44" s="31">
        <v>311</v>
      </c>
      <c r="C44" s="23" t="s">
        <v>39</v>
      </c>
      <c r="D44" s="32" t="s">
        <v>92</v>
      </c>
      <c r="E44" s="24">
        <v>39</v>
      </c>
      <c r="F44" s="25" t="s">
        <v>15</v>
      </c>
      <c r="G44" s="14" t="s">
        <v>93</v>
      </c>
      <c r="H44" s="32" t="s">
        <v>94</v>
      </c>
      <c r="I44" s="27">
        <v>3</v>
      </c>
      <c r="J44" s="27">
        <v>5.5</v>
      </c>
      <c r="K44" s="27">
        <v>5</v>
      </c>
      <c r="L44" s="27">
        <v>8</v>
      </c>
      <c r="M44" s="27">
        <v>4</v>
      </c>
      <c r="N44" s="27">
        <v>4</v>
      </c>
      <c r="O44" s="27">
        <v>2</v>
      </c>
      <c r="P44" s="27">
        <v>1</v>
      </c>
      <c r="Q44" s="27">
        <v>2</v>
      </c>
      <c r="R44" s="27">
        <v>0</v>
      </c>
      <c r="S44" s="27">
        <v>15</v>
      </c>
      <c r="T44" s="28">
        <v>45.5</v>
      </c>
      <c r="U44" s="28">
        <v>64</v>
      </c>
      <c r="V44" s="29">
        <f>T44/U44</f>
        <v>0.7109375</v>
      </c>
      <c r="W44" s="27" t="s">
        <v>19</v>
      </c>
      <c r="X44" s="27" t="s">
        <v>55</v>
      </c>
    </row>
    <row r="45" spans="1:24" ht="15">
      <c r="A45" s="22">
        <v>3</v>
      </c>
      <c r="B45" s="31">
        <v>311</v>
      </c>
      <c r="C45" s="23" t="s">
        <v>40</v>
      </c>
      <c r="D45" s="12" t="s">
        <v>95</v>
      </c>
      <c r="E45" s="24">
        <v>39</v>
      </c>
      <c r="F45" s="25" t="s">
        <v>15</v>
      </c>
      <c r="G45" s="14" t="s">
        <v>93</v>
      </c>
      <c r="H45" s="33" t="s">
        <v>94</v>
      </c>
      <c r="I45" s="27">
        <v>3.5</v>
      </c>
      <c r="J45" s="27">
        <v>5.5</v>
      </c>
      <c r="K45" s="27">
        <v>3</v>
      </c>
      <c r="L45" s="27">
        <v>9</v>
      </c>
      <c r="M45" s="27">
        <v>2</v>
      </c>
      <c r="N45" s="27">
        <v>0</v>
      </c>
      <c r="O45" s="27">
        <v>2</v>
      </c>
      <c r="P45" s="27">
        <v>2</v>
      </c>
      <c r="Q45" s="27">
        <v>2</v>
      </c>
      <c r="R45" s="27">
        <v>0</v>
      </c>
      <c r="S45" s="27">
        <v>12</v>
      </c>
      <c r="T45" s="28">
        <f>SUM(I45:S45)</f>
        <v>41</v>
      </c>
      <c r="U45" s="28">
        <v>64</v>
      </c>
      <c r="V45" s="29">
        <f>T45/U45</f>
        <v>0.640625</v>
      </c>
      <c r="W45" s="27" t="s">
        <v>24</v>
      </c>
      <c r="X45" s="27" t="s">
        <v>55</v>
      </c>
    </row>
    <row r="46" spans="1:24" ht="15">
      <c r="A46" s="22">
        <v>4</v>
      </c>
      <c r="B46" s="31">
        <v>311</v>
      </c>
      <c r="C46" s="23" t="s">
        <v>41</v>
      </c>
      <c r="D46" s="12" t="s">
        <v>96</v>
      </c>
      <c r="E46" s="24">
        <v>39</v>
      </c>
      <c r="F46" s="34" t="s">
        <v>15</v>
      </c>
      <c r="G46" s="14" t="s">
        <v>90</v>
      </c>
      <c r="H46" s="33" t="s">
        <v>97</v>
      </c>
      <c r="I46" s="27">
        <v>3.4</v>
      </c>
      <c r="J46" s="27">
        <v>5.5</v>
      </c>
      <c r="K46" s="27">
        <v>7</v>
      </c>
      <c r="L46" s="27">
        <v>4</v>
      </c>
      <c r="M46" s="27">
        <v>2</v>
      </c>
      <c r="N46" s="27">
        <v>4</v>
      </c>
      <c r="O46" s="27">
        <v>2</v>
      </c>
      <c r="P46" s="27">
        <v>2</v>
      </c>
      <c r="Q46" s="27">
        <v>2</v>
      </c>
      <c r="R46" s="27">
        <v>3</v>
      </c>
      <c r="S46" s="27">
        <v>0</v>
      </c>
      <c r="T46" s="28">
        <f>SUM(I46:S46)</f>
        <v>34.9</v>
      </c>
      <c r="U46" s="28">
        <v>64</v>
      </c>
      <c r="V46" s="29">
        <f>T46/U46</f>
        <v>0.5453125</v>
      </c>
      <c r="W46" s="27" t="s">
        <v>98</v>
      </c>
      <c r="X46" s="27"/>
    </row>
    <row r="47" spans="1:24" ht="15">
      <c r="A47" s="30">
        <v>5</v>
      </c>
      <c r="B47" s="31">
        <v>311</v>
      </c>
      <c r="C47" s="23" t="s">
        <v>42</v>
      </c>
      <c r="D47" s="12" t="s">
        <v>99</v>
      </c>
      <c r="E47" s="24">
        <v>39</v>
      </c>
      <c r="F47" s="25" t="s">
        <v>15</v>
      </c>
      <c r="G47" s="14" t="s">
        <v>93</v>
      </c>
      <c r="H47" s="33" t="s">
        <v>94</v>
      </c>
      <c r="I47" s="27">
        <v>3.5</v>
      </c>
      <c r="J47" s="27">
        <v>5.5</v>
      </c>
      <c r="K47" s="27">
        <v>6.5</v>
      </c>
      <c r="L47" s="27">
        <v>9</v>
      </c>
      <c r="M47" s="27">
        <v>2</v>
      </c>
      <c r="N47" s="27">
        <v>0</v>
      </c>
      <c r="O47" s="27">
        <v>0</v>
      </c>
      <c r="P47" s="27">
        <v>0</v>
      </c>
      <c r="Q47" s="27">
        <v>2</v>
      </c>
      <c r="R47" s="27">
        <v>2</v>
      </c>
      <c r="S47" s="27">
        <v>0</v>
      </c>
      <c r="T47" s="28">
        <f>SUM(I47:S47)</f>
        <v>30.5</v>
      </c>
      <c r="U47" s="28">
        <v>64</v>
      </c>
      <c r="V47" s="29">
        <f>T47/U47</f>
        <v>0.4765625</v>
      </c>
      <c r="W47" s="27" t="s">
        <v>100</v>
      </c>
      <c r="X47" s="27"/>
    </row>
    <row r="48" spans="2:9" ht="15">
      <c r="B48" s="77" t="s">
        <v>101</v>
      </c>
      <c r="C48" s="77"/>
      <c r="D48" s="77"/>
      <c r="E48" s="77"/>
      <c r="F48" s="77"/>
      <c r="G48" s="77"/>
      <c r="H48" s="77"/>
      <c r="I48" s="77"/>
    </row>
    <row r="49" spans="1:24" ht="15">
      <c r="A49" s="63"/>
      <c r="B49" s="63"/>
      <c r="C49" s="63"/>
      <c r="D49" s="64"/>
      <c r="E49" s="45"/>
      <c r="F49" s="46"/>
      <c r="G49" s="47"/>
      <c r="H49" s="48"/>
      <c r="I49" s="79" t="s">
        <v>1</v>
      </c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81" t="s">
        <v>2</v>
      </c>
      <c r="U49" s="81" t="s">
        <v>3</v>
      </c>
      <c r="V49" s="81" t="s">
        <v>4</v>
      </c>
      <c r="W49" s="83" t="s">
        <v>5</v>
      </c>
      <c r="X49" s="75" t="s">
        <v>6</v>
      </c>
    </row>
    <row r="50" spans="1:24" ht="51">
      <c r="A50" s="18" t="s">
        <v>88</v>
      </c>
      <c r="B50" s="19" t="s">
        <v>7</v>
      </c>
      <c r="C50" s="19" t="s">
        <v>8</v>
      </c>
      <c r="D50" s="20" t="s">
        <v>9</v>
      </c>
      <c r="E50" s="20" t="s">
        <v>10</v>
      </c>
      <c r="F50" s="20" t="s">
        <v>11</v>
      </c>
      <c r="G50" s="20" t="s">
        <v>12</v>
      </c>
      <c r="H50" s="20" t="s">
        <v>13</v>
      </c>
      <c r="I50" s="21">
        <v>1</v>
      </c>
      <c r="J50" s="21">
        <v>2</v>
      </c>
      <c r="K50" s="21">
        <v>3</v>
      </c>
      <c r="L50" s="21">
        <v>4</v>
      </c>
      <c r="M50" s="21">
        <v>5</v>
      </c>
      <c r="N50" s="21">
        <v>6</v>
      </c>
      <c r="O50" s="21">
        <v>7</v>
      </c>
      <c r="P50" s="21">
        <v>8</v>
      </c>
      <c r="Q50" s="21">
        <v>9</v>
      </c>
      <c r="R50" s="21">
        <v>10</v>
      </c>
      <c r="S50" s="21">
        <v>11</v>
      </c>
      <c r="T50" s="82"/>
      <c r="U50" s="82"/>
      <c r="V50" s="82"/>
      <c r="W50" s="84"/>
      <c r="X50" s="75"/>
    </row>
    <row r="51" spans="1:24" ht="15">
      <c r="A51" s="22">
        <v>1</v>
      </c>
      <c r="B51" s="23">
        <v>309</v>
      </c>
      <c r="C51" s="23" t="s">
        <v>38</v>
      </c>
      <c r="D51" s="12" t="s">
        <v>102</v>
      </c>
      <c r="E51" s="24">
        <v>39</v>
      </c>
      <c r="F51" s="34" t="s">
        <v>52</v>
      </c>
      <c r="G51" s="14">
        <v>10</v>
      </c>
      <c r="H51" s="26" t="s">
        <v>91</v>
      </c>
      <c r="I51" s="27">
        <v>7.5</v>
      </c>
      <c r="J51" s="27">
        <v>1</v>
      </c>
      <c r="K51" s="27">
        <v>3</v>
      </c>
      <c r="L51" s="27">
        <v>2</v>
      </c>
      <c r="M51" s="27">
        <v>2</v>
      </c>
      <c r="N51" s="27">
        <v>4</v>
      </c>
      <c r="O51" s="27">
        <v>9</v>
      </c>
      <c r="P51" s="27">
        <v>5</v>
      </c>
      <c r="Q51" s="27">
        <v>5</v>
      </c>
      <c r="R51" s="27">
        <v>5</v>
      </c>
      <c r="S51" s="27">
        <v>18</v>
      </c>
      <c r="T51" s="40">
        <f aca="true" t="shared" si="4" ref="T51:T60">SUM(I51:S51)</f>
        <v>61.5</v>
      </c>
      <c r="U51" s="40">
        <v>76.5</v>
      </c>
      <c r="V51" s="65">
        <f>T51/U51</f>
        <v>0.803921568627451</v>
      </c>
      <c r="W51" s="27">
        <v>1</v>
      </c>
      <c r="X51" s="27" t="s">
        <v>36</v>
      </c>
    </row>
    <row r="52" spans="1:24" ht="15">
      <c r="A52" s="30">
        <v>2</v>
      </c>
      <c r="B52" s="31">
        <v>309</v>
      </c>
      <c r="C52" s="23" t="s">
        <v>39</v>
      </c>
      <c r="D52" s="12" t="s">
        <v>103</v>
      </c>
      <c r="E52" s="24">
        <v>39</v>
      </c>
      <c r="F52" s="34" t="s">
        <v>52</v>
      </c>
      <c r="G52" s="14">
        <v>10</v>
      </c>
      <c r="H52" s="26" t="s">
        <v>91</v>
      </c>
      <c r="I52" s="27">
        <v>5.5</v>
      </c>
      <c r="J52" s="27">
        <v>1</v>
      </c>
      <c r="K52" s="27">
        <v>3</v>
      </c>
      <c r="L52" s="27">
        <v>2</v>
      </c>
      <c r="M52" s="27">
        <v>2</v>
      </c>
      <c r="N52" s="27">
        <v>4</v>
      </c>
      <c r="O52" s="27">
        <v>4</v>
      </c>
      <c r="P52" s="27">
        <v>7</v>
      </c>
      <c r="Q52" s="27">
        <v>5</v>
      </c>
      <c r="R52" s="27">
        <v>3</v>
      </c>
      <c r="S52" s="27">
        <v>16</v>
      </c>
      <c r="T52" s="40">
        <f t="shared" si="4"/>
        <v>52.5</v>
      </c>
      <c r="U52" s="40">
        <v>76.5</v>
      </c>
      <c r="V52" s="65">
        <f aca="true" t="shared" si="5" ref="V52:V60">T52/U52</f>
        <v>0.6862745098039216</v>
      </c>
      <c r="W52" s="27">
        <v>2</v>
      </c>
      <c r="X52" s="27" t="s">
        <v>55</v>
      </c>
    </row>
    <row r="53" spans="1:24" ht="15">
      <c r="A53" s="22">
        <v>3</v>
      </c>
      <c r="B53" s="31">
        <v>309</v>
      </c>
      <c r="C53" s="23" t="s">
        <v>40</v>
      </c>
      <c r="D53" s="12" t="s">
        <v>104</v>
      </c>
      <c r="E53" s="43">
        <v>39</v>
      </c>
      <c r="F53" s="34" t="s">
        <v>52</v>
      </c>
      <c r="G53" s="14">
        <v>10</v>
      </c>
      <c r="H53" s="26" t="s">
        <v>17</v>
      </c>
      <c r="I53" s="27">
        <v>7.5</v>
      </c>
      <c r="J53" s="27">
        <v>1</v>
      </c>
      <c r="K53" s="27">
        <v>2</v>
      </c>
      <c r="L53" s="27">
        <v>0</v>
      </c>
      <c r="M53" s="27">
        <v>2</v>
      </c>
      <c r="N53" s="27">
        <v>2</v>
      </c>
      <c r="O53" s="27">
        <v>2</v>
      </c>
      <c r="P53" s="27">
        <v>2</v>
      </c>
      <c r="Q53" s="27">
        <v>3</v>
      </c>
      <c r="R53" s="27">
        <v>3</v>
      </c>
      <c r="S53" s="27">
        <v>15</v>
      </c>
      <c r="T53" s="40">
        <f t="shared" si="4"/>
        <v>39.5</v>
      </c>
      <c r="U53" s="40">
        <v>76.5</v>
      </c>
      <c r="V53" s="65">
        <f>T53/U53</f>
        <v>0.5163398692810458</v>
      </c>
      <c r="W53" s="27">
        <v>3</v>
      </c>
      <c r="X53" s="27" t="s">
        <v>55</v>
      </c>
    </row>
    <row r="54" spans="1:24" ht="15">
      <c r="A54" s="22">
        <v>4</v>
      </c>
      <c r="B54" s="23">
        <v>309</v>
      </c>
      <c r="C54" s="23" t="s">
        <v>41</v>
      </c>
      <c r="D54" s="12" t="s">
        <v>105</v>
      </c>
      <c r="E54" s="24">
        <v>39</v>
      </c>
      <c r="F54" s="34" t="s">
        <v>52</v>
      </c>
      <c r="G54" s="14">
        <v>10</v>
      </c>
      <c r="H54" s="26" t="s">
        <v>17</v>
      </c>
      <c r="I54" s="27">
        <v>7.5</v>
      </c>
      <c r="J54" s="27">
        <v>1</v>
      </c>
      <c r="K54" s="27">
        <v>2</v>
      </c>
      <c r="L54" s="27">
        <v>0</v>
      </c>
      <c r="M54" s="27">
        <v>2</v>
      </c>
      <c r="N54" s="27">
        <v>2</v>
      </c>
      <c r="O54" s="27">
        <v>1</v>
      </c>
      <c r="P54" s="27">
        <v>0</v>
      </c>
      <c r="Q54" s="27">
        <v>1</v>
      </c>
      <c r="R54" s="27">
        <v>2</v>
      </c>
      <c r="S54" s="27">
        <v>11</v>
      </c>
      <c r="T54" s="40">
        <f t="shared" si="4"/>
        <v>29.5</v>
      </c>
      <c r="U54" s="40">
        <v>76.5</v>
      </c>
      <c r="V54" s="65">
        <f t="shared" si="5"/>
        <v>0.38562091503267976</v>
      </c>
      <c r="W54" s="27">
        <v>4</v>
      </c>
      <c r="X54" s="27"/>
    </row>
    <row r="55" spans="1:24" ht="15">
      <c r="A55" s="22">
        <v>5</v>
      </c>
      <c r="B55" s="23">
        <v>309</v>
      </c>
      <c r="C55" s="23" t="s">
        <v>42</v>
      </c>
      <c r="D55" s="12" t="s">
        <v>106</v>
      </c>
      <c r="E55" s="24">
        <v>39</v>
      </c>
      <c r="F55" s="34" t="s">
        <v>52</v>
      </c>
      <c r="G55" s="14">
        <v>10</v>
      </c>
      <c r="H55" s="26" t="s">
        <v>91</v>
      </c>
      <c r="I55" s="27">
        <v>7.5</v>
      </c>
      <c r="J55" s="27">
        <v>1</v>
      </c>
      <c r="K55" s="27">
        <v>3</v>
      </c>
      <c r="L55" s="27">
        <v>2</v>
      </c>
      <c r="M55" s="27">
        <v>2</v>
      </c>
      <c r="N55" s="27">
        <v>4</v>
      </c>
      <c r="O55" s="27">
        <v>0</v>
      </c>
      <c r="P55" s="27">
        <v>3</v>
      </c>
      <c r="Q55" s="27">
        <v>0</v>
      </c>
      <c r="R55" s="27">
        <v>5</v>
      </c>
      <c r="S55" s="27">
        <v>0</v>
      </c>
      <c r="T55" s="40">
        <f t="shared" si="4"/>
        <v>27.5</v>
      </c>
      <c r="U55" s="40">
        <v>76.5</v>
      </c>
      <c r="V55" s="65">
        <f t="shared" si="5"/>
        <v>0.35947712418300654</v>
      </c>
      <c r="W55" s="27">
        <v>5</v>
      </c>
      <c r="X55" s="27"/>
    </row>
    <row r="56" spans="1:24" ht="15">
      <c r="A56" s="30">
        <v>6</v>
      </c>
      <c r="B56" s="23">
        <v>309</v>
      </c>
      <c r="C56" s="23" t="s">
        <v>43</v>
      </c>
      <c r="D56" s="32" t="s">
        <v>107</v>
      </c>
      <c r="E56" s="42">
        <v>39</v>
      </c>
      <c r="F56" s="34" t="s">
        <v>52</v>
      </c>
      <c r="G56" s="14">
        <v>10</v>
      </c>
      <c r="H56" s="26" t="s">
        <v>17</v>
      </c>
      <c r="I56" s="27">
        <v>6.5</v>
      </c>
      <c r="J56" s="27">
        <v>1</v>
      </c>
      <c r="K56" s="27">
        <v>1</v>
      </c>
      <c r="L56" s="27">
        <v>1</v>
      </c>
      <c r="M56" s="27">
        <v>4</v>
      </c>
      <c r="N56" s="27">
        <v>2</v>
      </c>
      <c r="O56" s="27">
        <v>2</v>
      </c>
      <c r="P56" s="27">
        <v>0</v>
      </c>
      <c r="Q56" s="27">
        <v>0</v>
      </c>
      <c r="R56" s="27">
        <v>5</v>
      </c>
      <c r="S56" s="27">
        <v>0</v>
      </c>
      <c r="T56" s="40">
        <f t="shared" si="4"/>
        <v>22.5</v>
      </c>
      <c r="U56" s="40">
        <v>76.5</v>
      </c>
      <c r="V56" s="65">
        <f t="shared" si="5"/>
        <v>0.29411764705882354</v>
      </c>
      <c r="W56" s="27">
        <v>6</v>
      </c>
      <c r="X56" s="27"/>
    </row>
    <row r="57" spans="1:24" ht="15">
      <c r="A57" s="22">
        <v>7</v>
      </c>
      <c r="B57" s="23">
        <v>309</v>
      </c>
      <c r="C57" s="23" t="s">
        <v>44</v>
      </c>
      <c r="D57" s="12" t="s">
        <v>108</v>
      </c>
      <c r="E57" s="43">
        <v>39</v>
      </c>
      <c r="F57" s="34" t="s">
        <v>52</v>
      </c>
      <c r="G57" s="14">
        <v>10</v>
      </c>
      <c r="H57" s="33" t="s">
        <v>30</v>
      </c>
      <c r="I57" s="27">
        <v>5.5</v>
      </c>
      <c r="J57" s="27">
        <v>1</v>
      </c>
      <c r="K57" s="27">
        <v>3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1</v>
      </c>
      <c r="R57" s="27">
        <v>1</v>
      </c>
      <c r="S57" s="27">
        <v>9</v>
      </c>
      <c r="T57" s="40">
        <f t="shared" si="4"/>
        <v>20.5</v>
      </c>
      <c r="U57" s="40">
        <v>76.5</v>
      </c>
      <c r="V57" s="65">
        <f t="shared" si="5"/>
        <v>0.2679738562091503</v>
      </c>
      <c r="W57" s="27">
        <v>7</v>
      </c>
      <c r="X57" s="27"/>
    </row>
    <row r="58" spans="1:24" ht="15">
      <c r="A58" s="22">
        <v>8</v>
      </c>
      <c r="B58" s="23">
        <v>309</v>
      </c>
      <c r="C58" s="23" t="s">
        <v>45</v>
      </c>
      <c r="D58" s="12" t="s">
        <v>109</v>
      </c>
      <c r="E58" s="43">
        <v>39</v>
      </c>
      <c r="F58" s="34" t="s">
        <v>52</v>
      </c>
      <c r="G58" s="14">
        <v>10</v>
      </c>
      <c r="H58" s="33" t="s">
        <v>30</v>
      </c>
      <c r="I58" s="27">
        <v>7</v>
      </c>
      <c r="J58" s="27">
        <v>0</v>
      </c>
      <c r="K58" s="27">
        <v>0</v>
      </c>
      <c r="L58" s="27">
        <v>0</v>
      </c>
      <c r="M58" s="27">
        <v>0</v>
      </c>
      <c r="N58" s="27">
        <v>2</v>
      </c>
      <c r="O58" s="27">
        <v>0</v>
      </c>
      <c r="P58" s="27">
        <v>0</v>
      </c>
      <c r="Q58" s="27">
        <v>4</v>
      </c>
      <c r="R58" s="27">
        <v>1</v>
      </c>
      <c r="S58" s="27">
        <v>0</v>
      </c>
      <c r="T58" s="40">
        <f t="shared" si="4"/>
        <v>14</v>
      </c>
      <c r="U58" s="40">
        <v>76.5</v>
      </c>
      <c r="V58" s="65">
        <f t="shared" si="5"/>
        <v>0.1830065359477124</v>
      </c>
      <c r="W58" s="27">
        <v>8</v>
      </c>
      <c r="X58" s="27"/>
    </row>
    <row r="59" spans="1:24" ht="15">
      <c r="A59" s="30">
        <v>9</v>
      </c>
      <c r="B59" s="31">
        <v>309</v>
      </c>
      <c r="C59" s="23" t="s">
        <v>46</v>
      </c>
      <c r="D59" s="12" t="s">
        <v>110</v>
      </c>
      <c r="E59" s="43">
        <v>39</v>
      </c>
      <c r="F59" s="34" t="s">
        <v>52</v>
      </c>
      <c r="G59" s="14">
        <v>10</v>
      </c>
      <c r="H59" s="33" t="s">
        <v>94</v>
      </c>
      <c r="I59" s="27">
        <v>7.5</v>
      </c>
      <c r="J59" s="27">
        <v>0</v>
      </c>
      <c r="K59" s="27">
        <v>2</v>
      </c>
      <c r="L59" s="27">
        <v>0</v>
      </c>
      <c r="M59" s="27">
        <v>2</v>
      </c>
      <c r="N59" s="27">
        <v>0</v>
      </c>
      <c r="O59" s="27">
        <v>0</v>
      </c>
      <c r="P59" s="27">
        <v>0</v>
      </c>
      <c r="Q59" s="27">
        <v>2</v>
      </c>
      <c r="R59" s="27">
        <v>0</v>
      </c>
      <c r="S59" s="27">
        <v>0</v>
      </c>
      <c r="T59" s="40">
        <f t="shared" si="4"/>
        <v>13.5</v>
      </c>
      <c r="U59" s="40">
        <v>76.5</v>
      </c>
      <c r="V59" s="65">
        <f t="shared" si="5"/>
        <v>0.17647058823529413</v>
      </c>
      <c r="W59" s="27">
        <v>9</v>
      </c>
      <c r="X59" s="27"/>
    </row>
    <row r="60" spans="1:24" ht="15">
      <c r="A60" s="22">
        <v>10</v>
      </c>
      <c r="B60" s="23">
        <v>309</v>
      </c>
      <c r="C60" s="23" t="s">
        <v>47</v>
      </c>
      <c r="D60" s="12" t="s">
        <v>111</v>
      </c>
      <c r="E60" s="43">
        <v>39</v>
      </c>
      <c r="F60" s="34" t="s">
        <v>52</v>
      </c>
      <c r="G60" s="14">
        <v>10</v>
      </c>
      <c r="H60" s="33" t="s">
        <v>54</v>
      </c>
      <c r="I60" s="27">
        <v>7.5</v>
      </c>
      <c r="J60" s="27">
        <v>0</v>
      </c>
      <c r="K60" s="27">
        <v>0</v>
      </c>
      <c r="L60" s="27">
        <v>0</v>
      </c>
      <c r="M60" s="27">
        <v>2</v>
      </c>
      <c r="N60" s="27">
        <v>2</v>
      </c>
      <c r="O60" s="27">
        <v>0</v>
      </c>
      <c r="P60" s="27">
        <v>0</v>
      </c>
      <c r="Q60" s="27">
        <v>1</v>
      </c>
      <c r="R60" s="27">
        <v>0</v>
      </c>
      <c r="S60" s="27">
        <v>0</v>
      </c>
      <c r="T60" s="40">
        <f t="shared" si="4"/>
        <v>12.5</v>
      </c>
      <c r="U60" s="40">
        <v>76.5</v>
      </c>
      <c r="V60" s="65">
        <f t="shared" si="5"/>
        <v>0.16339869281045752</v>
      </c>
      <c r="W60" s="27">
        <v>10</v>
      </c>
      <c r="X60" s="27"/>
    </row>
    <row r="62" spans="2:9" ht="15">
      <c r="B62" s="77" t="s">
        <v>112</v>
      </c>
      <c r="C62" s="77"/>
      <c r="D62" s="77"/>
      <c r="E62" s="77"/>
      <c r="F62" s="77"/>
      <c r="G62" s="77"/>
      <c r="H62" s="77"/>
      <c r="I62" s="77"/>
    </row>
    <row r="63" spans="1:24" ht="15">
      <c r="A63" s="63"/>
      <c r="B63" s="63"/>
      <c r="C63" s="63"/>
      <c r="D63" s="64"/>
      <c r="E63" s="45"/>
      <c r="F63" s="46"/>
      <c r="G63" s="47"/>
      <c r="H63" s="48"/>
      <c r="I63" s="87" t="s">
        <v>1</v>
      </c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5" t="s">
        <v>2</v>
      </c>
      <c r="U63" s="85" t="s">
        <v>3</v>
      </c>
      <c r="V63" s="85" t="s">
        <v>4</v>
      </c>
      <c r="W63" s="86" t="s">
        <v>5</v>
      </c>
      <c r="X63" s="86" t="s">
        <v>6</v>
      </c>
    </row>
    <row r="64" spans="1:24" ht="51">
      <c r="A64" s="49" t="s">
        <v>88</v>
      </c>
      <c r="B64" s="50" t="s">
        <v>7</v>
      </c>
      <c r="C64" s="50" t="s">
        <v>8</v>
      </c>
      <c r="D64" s="51" t="s">
        <v>9</v>
      </c>
      <c r="E64" s="51" t="s">
        <v>10</v>
      </c>
      <c r="F64" s="51" t="s">
        <v>11</v>
      </c>
      <c r="G64" s="51" t="s">
        <v>12</v>
      </c>
      <c r="H64" s="51" t="s">
        <v>13</v>
      </c>
      <c r="I64" s="52">
        <v>1</v>
      </c>
      <c r="J64" s="52">
        <v>2</v>
      </c>
      <c r="K64" s="52">
        <v>3</v>
      </c>
      <c r="L64" s="52">
        <v>4</v>
      </c>
      <c r="M64" s="52">
        <v>5</v>
      </c>
      <c r="N64" s="52">
        <v>6</v>
      </c>
      <c r="O64" s="52">
        <v>7</v>
      </c>
      <c r="P64" s="52">
        <v>8</v>
      </c>
      <c r="Q64" s="52">
        <v>9</v>
      </c>
      <c r="R64" s="52">
        <v>10</v>
      </c>
      <c r="S64" s="66">
        <v>11</v>
      </c>
      <c r="T64" s="85"/>
      <c r="U64" s="85"/>
      <c r="V64" s="85"/>
      <c r="W64" s="86"/>
      <c r="X64" s="86"/>
    </row>
    <row r="65" spans="1:24" ht="15">
      <c r="A65" s="53">
        <v>1</v>
      </c>
      <c r="B65" s="54">
        <v>310</v>
      </c>
      <c r="C65" s="23" t="s">
        <v>38</v>
      </c>
      <c r="D65" s="67" t="s">
        <v>113</v>
      </c>
      <c r="E65" s="68">
        <v>39</v>
      </c>
      <c r="F65" s="69" t="s">
        <v>15</v>
      </c>
      <c r="G65" s="70" t="s">
        <v>114</v>
      </c>
      <c r="H65" s="71" t="s">
        <v>17</v>
      </c>
      <c r="I65" s="66">
        <v>2</v>
      </c>
      <c r="J65" s="55">
        <v>7</v>
      </c>
      <c r="K65" s="66">
        <v>5</v>
      </c>
      <c r="L65" s="55">
        <v>5</v>
      </c>
      <c r="M65" s="55">
        <v>5</v>
      </c>
      <c r="N65" s="55">
        <v>7</v>
      </c>
      <c r="O65" s="55">
        <v>2</v>
      </c>
      <c r="P65" s="55">
        <v>2</v>
      </c>
      <c r="Q65" s="55">
        <v>3</v>
      </c>
      <c r="R65" s="55">
        <v>0</v>
      </c>
      <c r="S65" s="66">
        <v>17</v>
      </c>
      <c r="T65" s="56">
        <f aca="true" t="shared" si="6" ref="T65:T71">SUM(I65:S65)</f>
        <v>55</v>
      </c>
      <c r="U65" s="56">
        <v>70</v>
      </c>
      <c r="V65" s="57">
        <f aca="true" t="shared" si="7" ref="V65:V71">T65/U65</f>
        <v>0.7857142857142857</v>
      </c>
      <c r="W65" s="55" t="s">
        <v>31</v>
      </c>
      <c r="X65" s="27" t="s">
        <v>36</v>
      </c>
    </row>
    <row r="66" spans="1:24" ht="15">
      <c r="A66" s="58">
        <v>2</v>
      </c>
      <c r="B66" s="59">
        <v>310</v>
      </c>
      <c r="C66" s="23" t="s">
        <v>39</v>
      </c>
      <c r="D66" s="67" t="s">
        <v>115</v>
      </c>
      <c r="E66" s="68">
        <v>39</v>
      </c>
      <c r="F66" s="69" t="s">
        <v>15</v>
      </c>
      <c r="G66" s="70" t="s">
        <v>116</v>
      </c>
      <c r="H66" s="71" t="s">
        <v>17</v>
      </c>
      <c r="I66" s="55">
        <v>2</v>
      </c>
      <c r="J66" s="55">
        <v>5</v>
      </c>
      <c r="K66" s="55">
        <v>5</v>
      </c>
      <c r="L66" s="55">
        <v>5</v>
      </c>
      <c r="M66" s="55">
        <v>5</v>
      </c>
      <c r="N66" s="55">
        <v>5</v>
      </c>
      <c r="O66" s="55">
        <v>0</v>
      </c>
      <c r="P66" s="55">
        <v>0</v>
      </c>
      <c r="Q66" s="55">
        <v>3</v>
      </c>
      <c r="R66" s="55">
        <v>0</v>
      </c>
      <c r="S66" s="55">
        <v>16</v>
      </c>
      <c r="T66" s="56">
        <f t="shared" si="6"/>
        <v>46</v>
      </c>
      <c r="U66" s="56">
        <v>70</v>
      </c>
      <c r="V66" s="57">
        <f t="shared" si="7"/>
        <v>0.6571428571428571</v>
      </c>
      <c r="W66" s="55" t="s">
        <v>19</v>
      </c>
      <c r="X66" s="27" t="s">
        <v>55</v>
      </c>
    </row>
    <row r="67" spans="1:24" ht="15">
      <c r="A67" s="53">
        <v>3</v>
      </c>
      <c r="B67" s="59">
        <v>310</v>
      </c>
      <c r="C67" s="23" t="s">
        <v>40</v>
      </c>
      <c r="D67" s="67" t="s">
        <v>117</v>
      </c>
      <c r="E67" s="68">
        <v>39</v>
      </c>
      <c r="F67" s="69" t="s">
        <v>15</v>
      </c>
      <c r="G67" s="70" t="s">
        <v>118</v>
      </c>
      <c r="H67" s="71" t="s">
        <v>17</v>
      </c>
      <c r="I67" s="55">
        <v>1</v>
      </c>
      <c r="J67" s="55">
        <v>7</v>
      </c>
      <c r="K67" s="55">
        <v>5</v>
      </c>
      <c r="L67" s="55">
        <v>5</v>
      </c>
      <c r="M67" s="55">
        <v>5</v>
      </c>
      <c r="N67" s="55">
        <v>5</v>
      </c>
      <c r="O67" s="55">
        <v>0</v>
      </c>
      <c r="P67" s="55">
        <v>2</v>
      </c>
      <c r="Q67" s="55">
        <v>3</v>
      </c>
      <c r="R67" s="55">
        <v>3</v>
      </c>
      <c r="S67" s="55">
        <v>0</v>
      </c>
      <c r="T67" s="56">
        <f t="shared" si="6"/>
        <v>36</v>
      </c>
      <c r="U67" s="56">
        <v>70</v>
      </c>
      <c r="V67" s="57">
        <f t="shared" si="7"/>
        <v>0.5142857142857142</v>
      </c>
      <c r="W67" s="55"/>
      <c r="X67" s="55"/>
    </row>
    <row r="68" spans="1:24" ht="15">
      <c r="A68" s="53">
        <v>4</v>
      </c>
      <c r="B68" s="59">
        <v>310</v>
      </c>
      <c r="C68" s="23" t="s">
        <v>41</v>
      </c>
      <c r="D68" s="67" t="s">
        <v>119</v>
      </c>
      <c r="E68" s="68">
        <v>39</v>
      </c>
      <c r="F68" s="69" t="s">
        <v>15</v>
      </c>
      <c r="G68" s="70" t="s">
        <v>116</v>
      </c>
      <c r="H68" s="71" t="s">
        <v>17</v>
      </c>
      <c r="I68" s="55">
        <v>1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6">
        <f t="shared" si="6"/>
        <v>1</v>
      </c>
      <c r="U68" s="56">
        <v>70</v>
      </c>
      <c r="V68" s="57">
        <f t="shared" si="7"/>
        <v>0.014285714285714285</v>
      </c>
      <c r="W68" s="55"/>
      <c r="X68" s="55"/>
    </row>
    <row r="69" spans="1:24" ht="15">
      <c r="A69" s="58">
        <v>5</v>
      </c>
      <c r="B69" s="59">
        <v>310</v>
      </c>
      <c r="C69" s="23" t="s">
        <v>42</v>
      </c>
      <c r="D69" s="72" t="s">
        <v>120</v>
      </c>
      <c r="E69" s="68">
        <v>39</v>
      </c>
      <c r="F69" s="69" t="s">
        <v>15</v>
      </c>
      <c r="G69" s="73" t="s">
        <v>114</v>
      </c>
      <c r="H69" s="72" t="s">
        <v>54</v>
      </c>
      <c r="I69" s="55">
        <v>1</v>
      </c>
      <c r="J69" s="55">
        <v>0</v>
      </c>
      <c r="K69" s="55">
        <v>0</v>
      </c>
      <c r="L69" s="55">
        <v>5</v>
      </c>
      <c r="M69" s="55">
        <v>0</v>
      </c>
      <c r="N69" s="55">
        <v>5</v>
      </c>
      <c r="O69" s="55">
        <v>5</v>
      </c>
      <c r="P69" s="55">
        <v>2</v>
      </c>
      <c r="Q69" s="55">
        <v>3</v>
      </c>
      <c r="R69" s="55">
        <v>0</v>
      </c>
      <c r="S69" s="55">
        <v>0</v>
      </c>
      <c r="T69" s="56">
        <f t="shared" si="6"/>
        <v>21</v>
      </c>
      <c r="U69" s="56">
        <v>70</v>
      </c>
      <c r="V69" s="57">
        <f t="shared" si="7"/>
        <v>0.3</v>
      </c>
      <c r="W69" s="55"/>
      <c r="X69" s="55"/>
    </row>
    <row r="70" spans="1:24" ht="15">
      <c r="A70" s="53">
        <v>6</v>
      </c>
      <c r="B70" s="59">
        <v>310</v>
      </c>
      <c r="C70" s="23" t="s">
        <v>43</v>
      </c>
      <c r="D70" s="67" t="s">
        <v>121</v>
      </c>
      <c r="E70" s="68">
        <v>39</v>
      </c>
      <c r="F70" s="69" t="s">
        <v>15</v>
      </c>
      <c r="G70" s="70" t="s">
        <v>114</v>
      </c>
      <c r="H70" s="74" t="s">
        <v>30</v>
      </c>
      <c r="I70" s="55">
        <v>1</v>
      </c>
      <c r="J70" s="55">
        <v>7</v>
      </c>
      <c r="K70" s="55">
        <v>5</v>
      </c>
      <c r="L70" s="55">
        <v>5</v>
      </c>
      <c r="M70" s="55">
        <v>7</v>
      </c>
      <c r="N70" s="55">
        <v>5</v>
      </c>
      <c r="O70" s="55">
        <v>0</v>
      </c>
      <c r="P70" s="55">
        <v>2</v>
      </c>
      <c r="Q70" s="55">
        <v>3</v>
      </c>
      <c r="R70" s="55">
        <v>3</v>
      </c>
      <c r="S70" s="55">
        <v>0</v>
      </c>
      <c r="T70" s="56">
        <f t="shared" si="6"/>
        <v>38</v>
      </c>
      <c r="U70" s="56">
        <v>70</v>
      </c>
      <c r="V70" s="57">
        <f t="shared" si="7"/>
        <v>0.5428571428571428</v>
      </c>
      <c r="W70" s="55" t="s">
        <v>24</v>
      </c>
      <c r="X70" s="27" t="s">
        <v>55</v>
      </c>
    </row>
    <row r="71" spans="1:24" ht="15">
      <c r="A71" s="53">
        <v>7</v>
      </c>
      <c r="B71" s="59">
        <v>310</v>
      </c>
      <c r="C71" s="23" t="s">
        <v>44</v>
      </c>
      <c r="D71" s="67" t="s">
        <v>122</v>
      </c>
      <c r="E71" s="68">
        <v>39</v>
      </c>
      <c r="F71" s="69" t="s">
        <v>15</v>
      </c>
      <c r="G71" s="70" t="s">
        <v>116</v>
      </c>
      <c r="H71" s="74" t="s">
        <v>30</v>
      </c>
      <c r="I71" s="55">
        <v>1</v>
      </c>
      <c r="J71" s="55">
        <v>5</v>
      </c>
      <c r="K71" s="55">
        <v>5</v>
      </c>
      <c r="L71" s="55">
        <v>5</v>
      </c>
      <c r="M71" s="55">
        <v>5</v>
      </c>
      <c r="N71" s="55">
        <v>5</v>
      </c>
      <c r="O71" s="55">
        <v>0</v>
      </c>
      <c r="P71" s="55">
        <v>2</v>
      </c>
      <c r="Q71" s="55">
        <v>3</v>
      </c>
      <c r="R71" s="55">
        <v>3</v>
      </c>
      <c r="S71" s="55">
        <v>0</v>
      </c>
      <c r="T71" s="56">
        <f t="shared" si="6"/>
        <v>34</v>
      </c>
      <c r="U71" s="56">
        <v>70</v>
      </c>
      <c r="V71" s="57">
        <f t="shared" si="7"/>
        <v>0.4857142857142857</v>
      </c>
      <c r="W71" s="55"/>
      <c r="X71" s="55"/>
    </row>
    <row r="73" ht="30.75">
      <c r="D73" s="3" t="s">
        <v>123</v>
      </c>
    </row>
    <row r="74" ht="45.75">
      <c r="D74" s="3" t="s">
        <v>124</v>
      </c>
    </row>
  </sheetData>
  <sheetProtection selectLockedCells="1" selectUnlockedCells="1"/>
  <mergeCells count="32">
    <mergeCell ref="V63:V64"/>
    <mergeCell ref="W63:W64"/>
    <mergeCell ref="X63:X64"/>
    <mergeCell ref="B62:I62"/>
    <mergeCell ref="I63:S63"/>
    <mergeCell ref="T63:T64"/>
    <mergeCell ref="U63:U64"/>
    <mergeCell ref="X41:X42"/>
    <mergeCell ref="B48:I48"/>
    <mergeCell ref="I49:S49"/>
    <mergeCell ref="T49:T50"/>
    <mergeCell ref="U49:U50"/>
    <mergeCell ref="V49:V50"/>
    <mergeCell ref="W49:W50"/>
    <mergeCell ref="X49:X50"/>
    <mergeCell ref="T41:T42"/>
    <mergeCell ref="U41:U42"/>
    <mergeCell ref="V41:V42"/>
    <mergeCell ref="W41:W42"/>
    <mergeCell ref="A2:H2"/>
    <mergeCell ref="A15:H15"/>
    <mergeCell ref="B40:I40"/>
    <mergeCell ref="I41:S41"/>
    <mergeCell ref="W2:W3"/>
    <mergeCell ref="X2:X3"/>
    <mergeCell ref="G1:N1"/>
    <mergeCell ref="A16:H16"/>
    <mergeCell ref="V16:X16"/>
    <mergeCell ref="I2:S2"/>
    <mergeCell ref="T2:T3"/>
    <mergeCell ref="U2:U3"/>
    <mergeCell ref="V2:V3"/>
  </mergeCells>
  <printOptions/>
  <pageMargins left="0.3902777777777778" right="0.31527777777777777" top="0.5298611111111111" bottom="0.4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siv</cp:lastModifiedBy>
  <dcterms:modified xsi:type="dcterms:W3CDTF">2014-10-13T07:25:47Z</dcterms:modified>
  <cp:category/>
  <cp:version/>
  <cp:contentType/>
  <cp:contentStatus/>
</cp:coreProperties>
</file>